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<sst xmlns="http://schemas.openxmlformats.org/spreadsheetml/2006/main" count="161" uniqueCount="142">
  <si>
    <t>Viti 2005</t>
  </si>
  <si>
    <t>Viti 2006</t>
  </si>
  <si>
    <t xml:space="preserve"> Viti 2007</t>
  </si>
  <si>
    <t>Viti 2008</t>
  </si>
  <si>
    <t>Viti 2009</t>
  </si>
  <si>
    <t>Viti 2010</t>
  </si>
  <si>
    <t>Viti 2011</t>
  </si>
  <si>
    <t>Viti 2012</t>
  </si>
  <si>
    <t>Viti 2013</t>
  </si>
  <si>
    <t>Viti 2014</t>
  </si>
  <si>
    <t>Viti 2015</t>
  </si>
  <si>
    <t>Koment: ODA</t>
  </si>
  <si>
    <t>76-Vrasja me dashje</t>
  </si>
  <si>
    <t>77-Vrasja me dashje në lidhje me një krim tjetër</t>
  </si>
  <si>
    <t>78-Vrasja me paramendim</t>
  </si>
  <si>
    <t>79-Vrasja në rrethana të tjera cilësuese</t>
  </si>
  <si>
    <t>82-Vrasja e kryer në gjendje të tronditjes së fortë psikike</t>
  </si>
  <si>
    <t xml:space="preserve">83-Vrasja e kryer me kapërcim të kufijve të mbrojtjes së nevojshme </t>
  </si>
  <si>
    <t>84-Kanosja</t>
  </si>
  <si>
    <t>85-Vrasja nga pakujdesia</t>
  </si>
  <si>
    <t xml:space="preserve">88-Plagosja e rëndë me dashje </t>
  </si>
  <si>
    <t>88/a-Plagosje e rëndë në gjendje të tronditjes së fortë psikike</t>
  </si>
  <si>
    <t>88/b-Plagosje e rëndë me kapërcim të kufijve të mbrojtjes së nevojshme</t>
  </si>
  <si>
    <t>89-Plagosja e lehtë me dashje</t>
  </si>
  <si>
    <t>90-Dëmtime të tjera me dashje</t>
  </si>
  <si>
    <t>100-Marrëdhënie seksuale ose homoseksuale me të mitur</t>
  </si>
  <si>
    <t>101-Marrëdhënie seksuale ose homoseksuale me dhunë me të mitur të moshës 14-18 vjeç</t>
  </si>
  <si>
    <t xml:space="preserve">102-Marrëdhënie seksuale me dhunë me të rritura </t>
  </si>
  <si>
    <t>108-Vepra të turpshme</t>
  </si>
  <si>
    <t>109/b-Shtrëngimi me anë të kanosjes ose dhunës për dhënien e pasurisë</t>
  </si>
  <si>
    <t>110-Heqja e paligjshme e lirisë</t>
  </si>
  <si>
    <t>112-Dhunimi i banesës</t>
  </si>
  <si>
    <t>114-Shfrytëzimi i prostitucionit</t>
  </si>
  <si>
    <t>118-Dhunimi i varreve</t>
  </si>
  <si>
    <t>119-Fyerja</t>
  </si>
  <si>
    <t>121-Ndërhyrje të padrejta në jetën private</t>
  </si>
  <si>
    <t>121/a-Përndjekja</t>
  </si>
  <si>
    <t>124-Braktisja e fëmijëve të mitur</t>
  </si>
  <si>
    <t>129-Shtytja e të miturve në krim</t>
  </si>
  <si>
    <t>130/a-Dhuna në familje</t>
  </si>
  <si>
    <t>132-Shkatërrimi ose dëmtimi i objekteve të kultit</t>
  </si>
  <si>
    <t>134/1-Vjedhje</t>
  </si>
  <si>
    <t xml:space="preserve">134/3-Vjedhje me pasoja te renda </t>
  </si>
  <si>
    <t xml:space="preserve">135-Vjedhja e kryer duke shpërdoruar detyrën </t>
  </si>
  <si>
    <t>136-Vjedhja e bankave dhe arkave të kursimit</t>
  </si>
  <si>
    <t>137-Vjedhja e energjisë elektrike ose impulseve telefonike</t>
  </si>
  <si>
    <t>139-Vjedhja me dhunë</t>
  </si>
  <si>
    <t xml:space="preserve">140-Vjedhja me armë </t>
  </si>
  <si>
    <t xml:space="preserve">141-Vjedhja me pasojë vdekjen </t>
  </si>
  <si>
    <t>143-Mashtrimi</t>
  </si>
  <si>
    <t>143/a-Skemat mashtruese dhe piramidale</t>
  </si>
  <si>
    <t>150-Shkatërrimi i pronës</t>
  </si>
  <si>
    <t xml:space="preserve">151-Shkatërrimi i pronës me zjarr </t>
  </si>
  <si>
    <t xml:space="preserve">156-Shkatërrimi i rrjetit elektrik </t>
  </si>
  <si>
    <t xml:space="preserve">161-Shkatërrimi i pronës nga pakujdesia </t>
  </si>
  <si>
    <t xml:space="preserve">174-Kontrabanda me mallra të tjera </t>
  </si>
  <si>
    <t>178-Tregtimi dhe transportimi i mallrave që janë kontrabandë</t>
  </si>
  <si>
    <t xml:space="preserve">180-Fshehja e të ardhurave </t>
  </si>
  <si>
    <t>183-Falsifikimi i monedhave</t>
  </si>
  <si>
    <t>186-Falsifikimi i dokumenteve</t>
  </si>
  <si>
    <t>187-Falsifikimi i dokumenteve shkollore</t>
  </si>
  <si>
    <t>188-Falsifikimi i dokumenteve shëndetësore</t>
  </si>
  <si>
    <t>189-Falsifikimi i letërnjoftimeve, i pasaportave ose i vizave</t>
  </si>
  <si>
    <t>190-Falsifikimi i vulave, i stampave ose i formularëve</t>
  </si>
  <si>
    <t>191-Falsifikimi i akteve të gjendjes civile</t>
  </si>
  <si>
    <t>192-Prodhimi i mjeteve për falsifikim të dokumenteve</t>
  </si>
  <si>
    <t>197-Organizimi i lotarive të palejuara</t>
  </si>
  <si>
    <t>204-Peshkimi I ndaluar</t>
  </si>
  <si>
    <t>205-Prerja e paligjshme e pyjeve</t>
  </si>
  <si>
    <t>235-Kundërshtimi i punonjësit që kryen një detyrë shtetërore ose një shërbim publik</t>
  </si>
  <si>
    <t>236-Kundërshtimi i punonjësit të policisë së rendit publik</t>
  </si>
  <si>
    <t xml:space="preserve">237-Goditjet për shkak të detyrës </t>
  </si>
  <si>
    <t xml:space="preserve">238-Kanosja për shkak të detyrës </t>
  </si>
  <si>
    <t xml:space="preserve">239-Fyerja për shkak të detyrës </t>
  </si>
  <si>
    <t>242-Mosbindja ndaj urdhrit të punonjësit të policisë së rendit publik</t>
  </si>
  <si>
    <t xml:space="preserve">267-Përhapja e informatave të rreme që ngjallin panik </t>
  </si>
  <si>
    <t xml:space="preserve">270-Rebelimi i të burgosurve </t>
  </si>
  <si>
    <t xml:space="preserve">272-Njoftimi i rremë në organet e rendit </t>
  </si>
  <si>
    <t xml:space="preserve">273-Largimi nga vendi i aksidentit </t>
  </si>
  <si>
    <t xml:space="preserve">274-Prishja e qetësisë publike </t>
  </si>
  <si>
    <t xml:space="preserve">275-Përdorimi me keqdashje i thirrjeve telefonike </t>
  </si>
  <si>
    <t xml:space="preserve">277-Vetëgjyqësia </t>
  </si>
  <si>
    <t xml:space="preserve">279-Prodhimi, mbajtja, blerja apo shitja pa leje e armëve të ftohta </t>
  </si>
  <si>
    <t xml:space="preserve">280-Prodhimi dhe mbajtja pa leje e armëve të gjuetisë dhe sportive </t>
  </si>
  <si>
    <t xml:space="preserve">281-Shkelja e rregullave mbi lëndët helmuese </t>
  </si>
  <si>
    <t xml:space="preserve">283-Prodhimi dhe shitja e narkotikëve </t>
  </si>
  <si>
    <t xml:space="preserve">284-Kultivimi i bimëve narkotike </t>
  </si>
  <si>
    <t>285-Mbajtja, prodhimi dhe transportimi i substancave kimike</t>
  </si>
  <si>
    <t xml:space="preserve">287-Pastrimi i produkteve të veprës penale ose veprimtarisë kriminale </t>
  </si>
  <si>
    <t xml:space="preserve">278/b-Përvetësimi i parave ose mallrave që rrjedhin nga vepra penale ose veprimtaria kriminale </t>
  </si>
  <si>
    <t xml:space="preserve">288-Prodhimi dhe shitja e ushqimeve dhe e lëndëve të tjera të rrezikshme për shëndetin </t>
  </si>
  <si>
    <t xml:space="preserve">288/a-Prodhimi i kundërligjshëm i artikujve dhe mallrave industrialë dhe ushqimorë </t>
  </si>
  <si>
    <t>290-Shkelja e rregullave të qarkullimit rrugor</t>
  </si>
  <si>
    <t xml:space="preserve">291-Drejtimi i automjeteve në mënyrë të parregullt </t>
  </si>
  <si>
    <t xml:space="preserve">297-Kalimi i paligjshëm i kufirit shtetëror </t>
  </si>
  <si>
    <t>298-Ndihma për kalim të paligjshëm të kufijve</t>
  </si>
  <si>
    <t>300-Moskallëzimi i krimit</t>
  </si>
  <si>
    <t>301-Veprime që pengojnë zbulimin e së vërtetës</t>
  </si>
  <si>
    <t xml:space="preserve">302-Përkrahja e autorit të krimit </t>
  </si>
  <si>
    <t xml:space="preserve">305-Kallëzimi i rremë </t>
  </si>
  <si>
    <t>305/b-Deklaratat e rreme përpara oficerit të policisë gjyqësore</t>
  </si>
  <si>
    <t>306-Dëshmia e rreme</t>
  </si>
  <si>
    <t xml:space="preserve">320-Pengime për ekzekutimin e vendimeve të gjykatës </t>
  </si>
  <si>
    <t xml:space="preserve">321-Veprime në kundërshtim me vendimin e gjykatës </t>
  </si>
  <si>
    <t xml:space="preserve">323-Largimi i të burgosurit nga vendi i qëndrimit </t>
  </si>
  <si>
    <t xml:space="preserve">325-Pengimi i subjekteve zgjedhore </t>
  </si>
  <si>
    <t>TOTALI</t>
  </si>
  <si>
    <t>Burimi: Vjetarë Statistikorë të MD (2005-2015)</t>
  </si>
  <si>
    <t>Të mitur të dënuar për vepra penale (2005-2015)</t>
  </si>
  <si>
    <t xml:space="preserve">113-Ushtrim prostitucioni </t>
  </si>
  <si>
    <t>Krime</t>
  </si>
  <si>
    <t>Deri ne 2 vjet</t>
  </si>
  <si>
    <t>2-5 vjet</t>
  </si>
  <si>
    <t>5-10 vjet</t>
  </si>
  <si>
    <t>10-25 vjet</t>
  </si>
  <si>
    <t>Pa arsim</t>
  </si>
  <si>
    <t>Me arsim</t>
  </si>
  <si>
    <t xml:space="preserve">      </t>
  </si>
  <si>
    <t>Kategoria</t>
  </si>
  <si>
    <t>Të mitur të dënuar për kategorinë krime dhe kundravajtje penale (2005-2015)</t>
  </si>
  <si>
    <t>Kundravajtje penale</t>
  </si>
  <si>
    <t>Gjobë</t>
  </si>
  <si>
    <t>Të mitur të dënuar sipas nivelit të arsimimit  në vitet 2005-2015</t>
  </si>
  <si>
    <t>Të mitur të proceduar të shpallur  të pafajshëm dhe procedime të pushuara (2011-2015)</t>
  </si>
  <si>
    <t>Të pafajshëm</t>
  </si>
  <si>
    <t>Procedime të pushuara</t>
  </si>
  <si>
    <t xml:space="preserve">Të mitur të dënuar </t>
  </si>
  <si>
    <t>Raporti I të miturve të dënuar me personat madhorë të dënuar në vitet 2005-2015</t>
  </si>
  <si>
    <t>Persona madhorë të dënuar</t>
  </si>
  <si>
    <t>Burimi: Vjetarë Statistikorë të MD (2011-2015)</t>
  </si>
  <si>
    <t>Ashpërsia në Masa te dënimit për të miturit e dënuar (2005-2015)</t>
  </si>
  <si>
    <t>Masat e dënimit</t>
  </si>
  <si>
    <t>Raporti të Mitur të dënuar vs totalit të dwnuar%</t>
  </si>
  <si>
    <t>134/2-Vjedhje ne bashkëpunim</t>
  </si>
  <si>
    <t xml:space="preserve">142-Sigurimi I mjeteve për vjedhje </t>
  </si>
  <si>
    <t>278/1-Prodhimi i armëve dhe i municioneve (Armëmbajtje pa leje)</t>
  </si>
  <si>
    <t>278/2-Prodhimi, shitja, blerja, ofrimi për shitje, dhënia e armeve dhe municioneve(Armëmbajtje pa leje)</t>
  </si>
  <si>
    <t>278/3-Falsifikimi ose fshirja, zhvendosja ose ndryshimi i paligjshëm i shenjave(Armëmbajtje pa leje)</t>
  </si>
  <si>
    <t>278/4-Mbajtja e municioneve luftarake pa leje(Armëmbajtje pa leje)</t>
  </si>
  <si>
    <t>278/6-Mbajtja e bombave, minave ose lëndëve plasëse në banesë, pa leje(Armëmbajtje pa leje)</t>
  </si>
  <si>
    <t>Kriminaliteti i të miturve në harkun kohor 2005-2015</t>
  </si>
  <si>
    <t>Numri i nenit dhe titulli</t>
  </si>
</sst>
</file>

<file path=xl/styles.xml><?xml version="1.0" encoding="utf-8"?>
<styleSheet xmlns="http://schemas.openxmlformats.org/spreadsheetml/2006/main">
  <numFmts count="16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20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0" fontId="42" fillId="23" borderId="10" xfId="0" applyFont="1" applyFill="1" applyBorder="1" applyAlignment="1">
      <alignment/>
    </xf>
    <xf numFmtId="0" fontId="42" fillId="36" borderId="0" xfId="0" applyFont="1" applyFill="1" applyAlignment="1">
      <alignment/>
    </xf>
    <xf numFmtId="9" fontId="42" fillId="3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zoomScale="98" zoomScaleNormal="98" zoomScalePageLayoutView="0" workbookViewId="0" topLeftCell="A1">
      <selection activeCell="D4" sqref="D4"/>
    </sheetView>
  </sheetViews>
  <sheetFormatPr defaultColWidth="9.140625" defaultRowHeight="15"/>
  <cols>
    <col min="1" max="1" width="91.28125" style="0" customWidth="1"/>
    <col min="15" max="15" width="19.421875" style="0" customWidth="1"/>
  </cols>
  <sheetData>
    <row r="1" ht="15">
      <c r="F1" s="6" t="s">
        <v>140</v>
      </c>
    </row>
    <row r="3" spans="14:28" ht="15.75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"/>
      <c r="B4" s="1"/>
      <c r="C4" s="1"/>
      <c r="D4" s="2" t="s">
        <v>108</v>
      </c>
      <c r="E4" s="1"/>
      <c r="F4" s="1"/>
      <c r="G4" s="1"/>
      <c r="H4" s="1"/>
      <c r="I4" s="1"/>
      <c r="J4" s="1"/>
      <c r="K4" s="1"/>
      <c r="L4" s="1"/>
      <c r="N4" s="1"/>
      <c r="O4" s="2" t="s">
        <v>119</v>
      </c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</row>
    <row r="5" spans="1:2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"/>
      <c r="O5" s="3" t="s">
        <v>118</v>
      </c>
      <c r="P5" s="3">
        <v>2005</v>
      </c>
      <c r="Q5" s="3">
        <v>2006</v>
      </c>
      <c r="R5" s="3">
        <v>2007</v>
      </c>
      <c r="S5" s="3">
        <v>2008</v>
      </c>
      <c r="T5" s="3">
        <v>2009</v>
      </c>
      <c r="U5" s="3">
        <v>2010</v>
      </c>
      <c r="V5" s="3">
        <v>2011</v>
      </c>
      <c r="W5" s="3">
        <v>2012</v>
      </c>
      <c r="X5" s="3">
        <v>2013</v>
      </c>
      <c r="Y5" s="3">
        <v>2014</v>
      </c>
      <c r="Z5" s="3">
        <v>2015</v>
      </c>
      <c r="AA5" s="3" t="s">
        <v>106</v>
      </c>
      <c r="AB5" s="1"/>
    </row>
    <row r="6" spans="1:28" ht="15.75">
      <c r="A6" s="3" t="s">
        <v>141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8" t="s">
        <v>106</v>
      </c>
      <c r="N6" s="1"/>
      <c r="O6" s="4" t="s">
        <v>110</v>
      </c>
      <c r="P6" s="3">
        <v>258</v>
      </c>
      <c r="Q6" s="3">
        <v>238</v>
      </c>
      <c r="R6" s="3">
        <v>198</v>
      </c>
      <c r="S6" s="3">
        <v>356</v>
      </c>
      <c r="T6" s="3">
        <v>362</v>
      </c>
      <c r="U6" s="3">
        <v>594</v>
      </c>
      <c r="V6" s="3">
        <v>610</v>
      </c>
      <c r="W6" s="3">
        <v>826</v>
      </c>
      <c r="X6" s="3">
        <v>589</v>
      </c>
      <c r="Y6" s="3">
        <v>545</v>
      </c>
      <c r="Z6" s="3">
        <v>310</v>
      </c>
      <c r="AA6" s="3">
        <f>SUM(P6:Z6)</f>
        <v>4886</v>
      </c>
      <c r="AB6" s="1"/>
    </row>
    <row r="7" spans="1:28" ht="15.75">
      <c r="A7" s="3" t="s">
        <v>12</v>
      </c>
      <c r="B7" s="3">
        <v>2</v>
      </c>
      <c r="C7" s="3">
        <v>3</v>
      </c>
      <c r="D7" s="3">
        <v>1</v>
      </c>
      <c r="E7" s="3">
        <v>2</v>
      </c>
      <c r="F7" s="3">
        <v>5</v>
      </c>
      <c r="G7" s="3">
        <v>2</v>
      </c>
      <c r="H7" s="3">
        <v>2</v>
      </c>
      <c r="I7" s="3">
        <v>3</v>
      </c>
      <c r="J7" s="3">
        <v>3</v>
      </c>
      <c r="K7" s="3">
        <v>0</v>
      </c>
      <c r="L7" s="3">
        <v>1</v>
      </c>
      <c r="M7" s="8">
        <f>SUM(B7:L7)</f>
        <v>24</v>
      </c>
      <c r="N7" s="1"/>
      <c r="O7" s="3" t="s">
        <v>120</v>
      </c>
      <c r="P7" s="3">
        <v>31</v>
      </c>
      <c r="Q7" s="3">
        <v>30</v>
      </c>
      <c r="R7" s="3">
        <v>13</v>
      </c>
      <c r="S7" s="3">
        <v>51</v>
      </c>
      <c r="T7" s="3">
        <v>49</v>
      </c>
      <c r="U7" s="3">
        <v>62</v>
      </c>
      <c r="V7" s="3">
        <v>73</v>
      </c>
      <c r="W7" s="3">
        <v>57</v>
      </c>
      <c r="X7" s="3">
        <v>94</v>
      </c>
      <c r="Y7" s="3">
        <v>228</v>
      </c>
      <c r="Z7" s="3">
        <v>122</v>
      </c>
      <c r="AA7" s="3">
        <f>SUM(P7:Z7)</f>
        <v>810</v>
      </c>
      <c r="AB7" s="1"/>
    </row>
    <row r="8" spans="1:28" ht="14.25" customHeight="1">
      <c r="A8" s="3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8">
        <f aca="true" t="shared" si="0" ref="M8:M71">SUM(B8:L8)</f>
        <v>1</v>
      </c>
      <c r="N8" s="1"/>
      <c r="O8" s="3" t="s">
        <v>106</v>
      </c>
      <c r="P8" s="3">
        <f>SUM(P6:P7)</f>
        <v>289</v>
      </c>
      <c r="Q8" s="3">
        <f aca="true" t="shared" si="1" ref="Q8:Z8">SUM(Q6:Q7)</f>
        <v>268</v>
      </c>
      <c r="R8" s="3">
        <f t="shared" si="1"/>
        <v>211</v>
      </c>
      <c r="S8" s="3">
        <f t="shared" si="1"/>
        <v>407</v>
      </c>
      <c r="T8" s="3">
        <f t="shared" si="1"/>
        <v>411</v>
      </c>
      <c r="U8" s="3">
        <f t="shared" si="1"/>
        <v>656</v>
      </c>
      <c r="V8" s="3">
        <f t="shared" si="1"/>
        <v>683</v>
      </c>
      <c r="W8" s="3">
        <f t="shared" si="1"/>
        <v>883</v>
      </c>
      <c r="X8" s="3">
        <f t="shared" si="1"/>
        <v>683</v>
      </c>
      <c r="Y8" s="3">
        <f t="shared" si="1"/>
        <v>773</v>
      </c>
      <c r="Z8" s="3">
        <f t="shared" si="1"/>
        <v>432</v>
      </c>
      <c r="AA8" s="3">
        <f>SUM(P8:Z8)</f>
        <v>5696</v>
      </c>
      <c r="AB8" s="1"/>
    </row>
    <row r="9" spans="1:28" ht="15.75">
      <c r="A9" s="3" t="s">
        <v>14</v>
      </c>
      <c r="B9" s="3">
        <v>0</v>
      </c>
      <c r="C9" s="3">
        <v>1</v>
      </c>
      <c r="D9" s="3">
        <v>1</v>
      </c>
      <c r="E9" s="3">
        <v>1</v>
      </c>
      <c r="F9" s="3">
        <v>2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8">
        <f t="shared" si="0"/>
        <v>7</v>
      </c>
      <c r="N9" s="1"/>
      <c r="O9" s="1"/>
      <c r="P9" s="1"/>
      <c r="Q9" s="1"/>
      <c r="R9" s="1"/>
      <c r="S9" s="1"/>
      <c r="T9" s="1"/>
      <c r="U9" s="1"/>
      <c r="V9" s="1"/>
      <c r="W9" s="5" t="s">
        <v>107</v>
      </c>
      <c r="X9" s="5"/>
      <c r="Y9" s="5"/>
      <c r="Z9" s="5"/>
      <c r="AA9" s="5"/>
      <c r="AB9" s="1"/>
    </row>
    <row r="10" spans="1:28" ht="15.75">
      <c r="A10" s="3" t="s">
        <v>15</v>
      </c>
      <c r="B10" s="3">
        <v>2</v>
      </c>
      <c r="C10" s="3">
        <v>1</v>
      </c>
      <c r="D10" s="3">
        <v>0</v>
      </c>
      <c r="E10" s="3">
        <v>1</v>
      </c>
      <c r="F10" s="3">
        <v>0</v>
      </c>
      <c r="G10" s="3">
        <v>1</v>
      </c>
      <c r="H10" s="3">
        <v>3</v>
      </c>
      <c r="I10" s="3">
        <v>2</v>
      </c>
      <c r="J10" s="3">
        <v>1</v>
      </c>
      <c r="K10" s="3">
        <v>0</v>
      </c>
      <c r="L10" s="3">
        <v>0</v>
      </c>
      <c r="M10" s="8">
        <f t="shared" si="0"/>
        <v>11</v>
      </c>
      <c r="N10" s="1"/>
      <c r="O10" s="1"/>
      <c r="P10" s="1"/>
      <c r="Q10" s="1"/>
      <c r="R10" s="1"/>
      <c r="S10" s="1"/>
      <c r="T10" s="1"/>
      <c r="U10" s="1"/>
      <c r="V10" s="1"/>
      <c r="W10" s="5" t="s">
        <v>11</v>
      </c>
      <c r="X10" s="5"/>
      <c r="Y10" s="5"/>
      <c r="Z10" s="5"/>
      <c r="AA10" s="5"/>
      <c r="AB10" s="1"/>
    </row>
    <row r="11" spans="1:28" ht="15.75">
      <c r="A11" s="3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8">
        <f t="shared" si="0"/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4" ht="15.75">
      <c r="A12" s="3" t="s">
        <v>17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8">
        <f t="shared" si="0"/>
        <v>1</v>
      </c>
      <c r="N12" s="1"/>
    </row>
    <row r="13" spans="1:14" ht="15.75">
      <c r="A13" s="3" t="s">
        <v>18</v>
      </c>
      <c r="B13" s="3">
        <v>2</v>
      </c>
      <c r="C13" s="3">
        <v>4</v>
      </c>
      <c r="D13" s="3">
        <v>1</v>
      </c>
      <c r="E13" s="3">
        <v>4</v>
      </c>
      <c r="F13" s="3">
        <v>1</v>
      </c>
      <c r="G13" s="3">
        <v>4</v>
      </c>
      <c r="H13" s="3">
        <v>7</v>
      </c>
      <c r="I13" s="3">
        <v>3</v>
      </c>
      <c r="J13" s="3">
        <v>4</v>
      </c>
      <c r="K13" s="3">
        <v>2</v>
      </c>
      <c r="L13" s="3">
        <v>1</v>
      </c>
      <c r="M13" s="8">
        <f t="shared" si="0"/>
        <v>33</v>
      </c>
      <c r="N13" s="1"/>
    </row>
    <row r="14" spans="1:14" ht="15.75">
      <c r="A14" s="3" t="s">
        <v>19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3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8">
        <f t="shared" si="0"/>
        <v>11</v>
      </c>
      <c r="N14" s="1"/>
    </row>
    <row r="15" spans="1:14" ht="15.75">
      <c r="A15" s="12" t="s">
        <v>20</v>
      </c>
      <c r="B15" s="12">
        <v>2</v>
      </c>
      <c r="C15" s="12">
        <v>9</v>
      </c>
      <c r="D15" s="12">
        <v>2</v>
      </c>
      <c r="E15" s="12">
        <v>1</v>
      </c>
      <c r="F15" s="12">
        <v>3</v>
      </c>
      <c r="G15" s="12">
        <v>10</v>
      </c>
      <c r="H15" s="12">
        <v>13</v>
      </c>
      <c r="I15" s="12">
        <v>17</v>
      </c>
      <c r="J15" s="12">
        <v>10</v>
      </c>
      <c r="K15" s="12">
        <v>11</v>
      </c>
      <c r="L15" s="12">
        <v>4</v>
      </c>
      <c r="M15" s="8">
        <f t="shared" si="0"/>
        <v>82</v>
      </c>
      <c r="N15" s="1"/>
    </row>
    <row r="16" spans="1:14" ht="15.75">
      <c r="A16" s="3" t="s">
        <v>21</v>
      </c>
      <c r="B16" s="3">
        <v>1</v>
      </c>
      <c r="C16" s="3">
        <v>0</v>
      </c>
      <c r="D16" s="3">
        <v>1</v>
      </c>
      <c r="E16" s="3">
        <v>2</v>
      </c>
      <c r="F16" s="3">
        <v>1</v>
      </c>
      <c r="G16" s="3">
        <v>2</v>
      </c>
      <c r="H16" s="3">
        <v>2</v>
      </c>
      <c r="I16" s="3">
        <v>0</v>
      </c>
      <c r="J16" s="3">
        <v>0</v>
      </c>
      <c r="K16" s="3">
        <v>3</v>
      </c>
      <c r="L16" s="3">
        <v>0</v>
      </c>
      <c r="M16" s="8">
        <f t="shared" si="0"/>
        <v>12</v>
      </c>
      <c r="N16" s="1"/>
    </row>
    <row r="17" spans="1:14" ht="15.75">
      <c r="A17" s="3" t="s">
        <v>22</v>
      </c>
      <c r="B17" s="3">
        <v>0</v>
      </c>
      <c r="C17" s="3">
        <v>1</v>
      </c>
      <c r="D17" s="3">
        <v>0</v>
      </c>
      <c r="E17" s="3">
        <v>2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8">
        <f t="shared" si="0"/>
        <v>5</v>
      </c>
      <c r="N17" s="1"/>
    </row>
    <row r="18" spans="1:14" ht="15.75">
      <c r="A18" s="12" t="s">
        <v>23</v>
      </c>
      <c r="B18" s="12">
        <v>2</v>
      </c>
      <c r="C18" s="12">
        <v>3</v>
      </c>
      <c r="D18" s="12">
        <v>1</v>
      </c>
      <c r="E18" s="12">
        <v>2</v>
      </c>
      <c r="F18" s="12">
        <v>4</v>
      </c>
      <c r="G18" s="12">
        <v>6</v>
      </c>
      <c r="H18" s="12">
        <v>5</v>
      </c>
      <c r="I18" s="12">
        <v>14</v>
      </c>
      <c r="J18" s="12">
        <v>10</v>
      </c>
      <c r="K18" s="12">
        <v>3</v>
      </c>
      <c r="L18" s="12">
        <v>8</v>
      </c>
      <c r="M18" s="8">
        <f t="shared" si="0"/>
        <v>58</v>
      </c>
      <c r="N18" s="1"/>
    </row>
    <row r="19" spans="1:14" ht="15.75">
      <c r="A19" s="3" t="s">
        <v>24</v>
      </c>
      <c r="B19" s="3">
        <v>2</v>
      </c>
      <c r="C19" s="3">
        <v>1</v>
      </c>
      <c r="D19" s="3">
        <v>1</v>
      </c>
      <c r="E19" s="3">
        <v>0</v>
      </c>
      <c r="F19" s="3">
        <v>1</v>
      </c>
      <c r="G19" s="3">
        <v>3</v>
      </c>
      <c r="H19" s="3">
        <v>0</v>
      </c>
      <c r="I19" s="3">
        <v>0</v>
      </c>
      <c r="J19" s="3">
        <v>3</v>
      </c>
      <c r="K19" s="3">
        <v>1</v>
      </c>
      <c r="L19" s="3">
        <v>0</v>
      </c>
      <c r="M19" s="8">
        <f t="shared" si="0"/>
        <v>12</v>
      </c>
      <c r="N19" s="1"/>
    </row>
    <row r="20" spans="1:14" ht="15.75">
      <c r="A20" s="3" t="s">
        <v>25</v>
      </c>
      <c r="B20" s="3">
        <v>2</v>
      </c>
      <c r="C20" s="3">
        <v>2</v>
      </c>
      <c r="D20" s="3">
        <v>1</v>
      </c>
      <c r="E20" s="3">
        <v>1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2</v>
      </c>
      <c r="L20" s="3">
        <v>4</v>
      </c>
      <c r="M20" s="8">
        <f t="shared" si="0"/>
        <v>16</v>
      </c>
      <c r="N20" s="1"/>
    </row>
    <row r="21" spans="1:14" ht="15.75">
      <c r="A21" s="3" t="s">
        <v>26</v>
      </c>
      <c r="B21" s="3">
        <v>0</v>
      </c>
      <c r="C21" s="3">
        <v>0</v>
      </c>
      <c r="D21" s="3">
        <v>0</v>
      </c>
      <c r="E21" s="3">
        <v>0</v>
      </c>
      <c r="F21" s="3">
        <v>2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8">
        <f t="shared" si="0"/>
        <v>5</v>
      </c>
      <c r="N21" s="1"/>
    </row>
    <row r="22" spans="1:14" ht="15.75">
      <c r="A22" s="3" t="s">
        <v>27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8">
        <f t="shared" si="0"/>
        <v>1</v>
      </c>
      <c r="N22" s="1"/>
    </row>
    <row r="23" spans="1:14" ht="15.75">
      <c r="A23" s="3" t="s">
        <v>28</v>
      </c>
      <c r="B23" s="3">
        <v>2</v>
      </c>
      <c r="C23" s="3">
        <v>1</v>
      </c>
      <c r="D23" s="3">
        <v>2</v>
      </c>
      <c r="E23" s="3">
        <v>0</v>
      </c>
      <c r="F23" s="3">
        <v>0</v>
      </c>
      <c r="G23" s="3">
        <v>1</v>
      </c>
      <c r="H23" s="3">
        <v>0</v>
      </c>
      <c r="I23" s="3">
        <v>3</v>
      </c>
      <c r="J23" s="3">
        <v>2</v>
      </c>
      <c r="K23" s="3">
        <v>3</v>
      </c>
      <c r="L23" s="3">
        <v>1</v>
      </c>
      <c r="M23" s="8">
        <f t="shared" si="0"/>
        <v>15</v>
      </c>
      <c r="N23" s="1"/>
    </row>
    <row r="24" spans="1:14" ht="15.75">
      <c r="A24" s="3" t="s">
        <v>29</v>
      </c>
      <c r="B24" s="3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0</v>
      </c>
      <c r="M24" s="8">
        <f t="shared" si="0"/>
        <v>4</v>
      </c>
      <c r="N24" s="1"/>
    </row>
    <row r="25" spans="1:14" ht="15.75">
      <c r="A25" s="3" t="s">
        <v>30</v>
      </c>
      <c r="B25" s="3">
        <v>0</v>
      </c>
      <c r="C25" s="3">
        <v>0</v>
      </c>
      <c r="D25" s="3">
        <v>1</v>
      </c>
      <c r="E25" s="3">
        <v>0</v>
      </c>
      <c r="F25" s="3">
        <v>4</v>
      </c>
      <c r="G25" s="3">
        <v>1</v>
      </c>
      <c r="H25" s="3">
        <v>0</v>
      </c>
      <c r="I25" s="3">
        <v>0</v>
      </c>
      <c r="J25" s="3">
        <v>1</v>
      </c>
      <c r="K25" s="3">
        <v>2</v>
      </c>
      <c r="L25" s="3">
        <v>0</v>
      </c>
      <c r="M25" s="8">
        <f t="shared" si="0"/>
        <v>9</v>
      </c>
      <c r="N25" s="1"/>
    </row>
    <row r="26" spans="1:14" ht="15.75">
      <c r="A26" s="3" t="s">
        <v>31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8">
        <f t="shared" si="0"/>
        <v>2</v>
      </c>
      <c r="N26" s="1"/>
    </row>
    <row r="27" spans="1:14" ht="15.75">
      <c r="A27" s="3" t="s">
        <v>109</v>
      </c>
      <c r="B27" s="3">
        <v>0</v>
      </c>
      <c r="C27" s="3">
        <v>1</v>
      </c>
      <c r="D27" s="3">
        <v>0</v>
      </c>
      <c r="E27" s="3">
        <v>2</v>
      </c>
      <c r="F27" s="3">
        <v>0</v>
      </c>
      <c r="G27" s="3">
        <v>2</v>
      </c>
      <c r="H27" s="3">
        <v>1</v>
      </c>
      <c r="I27" s="3">
        <v>2</v>
      </c>
      <c r="J27" s="3">
        <v>1</v>
      </c>
      <c r="K27" s="3">
        <v>1</v>
      </c>
      <c r="L27" s="3">
        <v>1</v>
      </c>
      <c r="M27" s="8">
        <f t="shared" si="0"/>
        <v>11</v>
      </c>
      <c r="N27" s="1"/>
    </row>
    <row r="28" spans="1:14" ht="15.75">
      <c r="A28" s="3" t="s">
        <v>32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8">
        <f t="shared" si="0"/>
        <v>1</v>
      </c>
      <c r="N28" s="1"/>
    </row>
    <row r="29" spans="1:14" ht="15.75">
      <c r="A29" s="3" t="s">
        <v>33</v>
      </c>
      <c r="B29" s="3">
        <v>0</v>
      </c>
      <c r="C29" s="3">
        <v>0</v>
      </c>
      <c r="D29" s="3">
        <v>1</v>
      </c>
      <c r="E29" s="3">
        <v>2</v>
      </c>
      <c r="F29" s="3">
        <v>0</v>
      </c>
      <c r="G29" s="3">
        <v>1</v>
      </c>
      <c r="H29" s="3">
        <v>1</v>
      </c>
      <c r="I29" s="3">
        <v>1</v>
      </c>
      <c r="J29" s="3">
        <v>0</v>
      </c>
      <c r="K29" s="3">
        <v>2</v>
      </c>
      <c r="L29" s="3">
        <v>0</v>
      </c>
      <c r="M29" s="8">
        <f t="shared" si="0"/>
        <v>8</v>
      </c>
      <c r="N29" s="1"/>
    </row>
    <row r="30" spans="1:14" ht="15.75">
      <c r="A30" s="3" t="s">
        <v>34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8">
        <f t="shared" si="0"/>
        <v>2</v>
      </c>
      <c r="N30" s="1"/>
    </row>
    <row r="31" spans="1:14" ht="15.75">
      <c r="A31" s="3" t="s">
        <v>35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8">
        <f t="shared" si="0"/>
        <v>2</v>
      </c>
      <c r="N31" s="1"/>
    </row>
    <row r="32" spans="1:14" ht="15.75">
      <c r="A32" s="3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8">
        <f t="shared" si="0"/>
        <v>1</v>
      </c>
      <c r="N32" s="1"/>
    </row>
    <row r="33" spans="1:14" ht="15.75">
      <c r="A33" s="3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8">
        <f t="shared" si="0"/>
        <v>1</v>
      </c>
      <c r="N33" s="1"/>
    </row>
    <row r="34" spans="1:14" ht="15.75">
      <c r="A34" s="3" t="s">
        <v>38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8">
        <f t="shared" si="0"/>
        <v>2</v>
      </c>
      <c r="N34" s="1"/>
    </row>
    <row r="35" spans="1:14" ht="15.75">
      <c r="A35" s="3" t="s">
        <v>39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  <c r="K35" s="3">
        <v>9</v>
      </c>
      <c r="L35" s="3">
        <v>8</v>
      </c>
      <c r="M35" s="8">
        <f t="shared" si="0"/>
        <v>23</v>
      </c>
      <c r="N35" s="1"/>
    </row>
    <row r="36" spans="1:14" ht="15.75">
      <c r="A36" s="3" t="s">
        <v>40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8">
        <f t="shared" si="0"/>
        <v>1</v>
      </c>
      <c r="N36" s="1"/>
    </row>
    <row r="37" spans="1:14" ht="15.75">
      <c r="A37" s="10" t="s">
        <v>41</v>
      </c>
      <c r="B37" s="10">
        <v>61</v>
      </c>
      <c r="C37" s="10">
        <v>58</v>
      </c>
      <c r="D37" s="10">
        <v>61</v>
      </c>
      <c r="E37" s="10">
        <v>76</v>
      </c>
      <c r="F37" s="10">
        <v>95</v>
      </c>
      <c r="G37" s="10">
        <v>126</v>
      </c>
      <c r="H37" s="10">
        <v>147</v>
      </c>
      <c r="I37" s="10">
        <v>137</v>
      </c>
      <c r="J37" s="10">
        <v>140</v>
      </c>
      <c r="K37" s="10">
        <v>126</v>
      </c>
      <c r="L37" s="10">
        <v>91</v>
      </c>
      <c r="M37" s="8">
        <f t="shared" si="0"/>
        <v>1118</v>
      </c>
      <c r="N37" s="1"/>
    </row>
    <row r="38" spans="1:14" ht="15.75">
      <c r="A38" s="10" t="s">
        <v>133</v>
      </c>
      <c r="B38" s="10">
        <v>122</v>
      </c>
      <c r="C38" s="10">
        <v>110</v>
      </c>
      <c r="D38" s="10">
        <v>91</v>
      </c>
      <c r="E38" s="10">
        <v>196</v>
      </c>
      <c r="F38" s="10">
        <v>171</v>
      </c>
      <c r="G38" s="10">
        <v>318</v>
      </c>
      <c r="H38" s="10">
        <v>322</v>
      </c>
      <c r="I38" s="10">
        <v>454</v>
      </c>
      <c r="J38" s="10">
        <v>320</v>
      </c>
      <c r="K38" s="10">
        <v>241</v>
      </c>
      <c r="L38" s="10">
        <v>187</v>
      </c>
      <c r="M38" s="8">
        <f t="shared" si="0"/>
        <v>2532</v>
      </c>
      <c r="N38" s="1"/>
    </row>
    <row r="39" spans="1:14" ht="15.75">
      <c r="A39" s="3" t="s">
        <v>42</v>
      </c>
      <c r="B39" s="3">
        <v>0</v>
      </c>
      <c r="C39" s="3">
        <v>0</v>
      </c>
      <c r="D39" s="3">
        <v>0</v>
      </c>
      <c r="E39" s="3">
        <v>1</v>
      </c>
      <c r="F39" s="3">
        <v>2</v>
      </c>
      <c r="G39" s="3">
        <v>2</v>
      </c>
      <c r="H39" s="3">
        <v>0</v>
      </c>
      <c r="I39" s="3">
        <v>6</v>
      </c>
      <c r="J39" s="3">
        <v>1</v>
      </c>
      <c r="K39" s="3">
        <v>1</v>
      </c>
      <c r="L39" s="3">
        <v>1</v>
      </c>
      <c r="M39" s="8">
        <f t="shared" si="0"/>
        <v>14</v>
      </c>
      <c r="N39" s="1"/>
    </row>
    <row r="40" spans="1:14" ht="15.75">
      <c r="A40" s="3" t="s">
        <v>43</v>
      </c>
      <c r="B40" s="3">
        <v>0</v>
      </c>
      <c r="C40" s="3">
        <v>0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8">
        <f t="shared" si="0"/>
        <v>3</v>
      </c>
      <c r="N40" s="1"/>
    </row>
    <row r="41" spans="1:14" ht="15.75">
      <c r="A41" s="3" t="s">
        <v>44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8">
        <f t="shared" si="0"/>
        <v>1</v>
      </c>
      <c r="N41" s="1"/>
    </row>
    <row r="42" spans="1:14" ht="15.75">
      <c r="A42" s="3" t="s">
        <v>45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1</v>
      </c>
      <c r="J42" s="3">
        <v>0</v>
      </c>
      <c r="K42" s="3">
        <v>0</v>
      </c>
      <c r="L42" s="3">
        <v>5</v>
      </c>
      <c r="M42" s="8">
        <f t="shared" si="0"/>
        <v>7</v>
      </c>
      <c r="N42" s="1"/>
    </row>
    <row r="43" spans="1:14" ht="15.75">
      <c r="A43" s="12" t="s">
        <v>46</v>
      </c>
      <c r="B43" s="12">
        <v>3</v>
      </c>
      <c r="C43" s="12">
        <v>4</v>
      </c>
      <c r="D43" s="12">
        <v>2</v>
      </c>
      <c r="E43" s="12">
        <v>9</v>
      </c>
      <c r="F43" s="12">
        <v>9</v>
      </c>
      <c r="G43" s="12">
        <v>13</v>
      </c>
      <c r="H43" s="12">
        <v>6</v>
      </c>
      <c r="I43" s="12">
        <v>33</v>
      </c>
      <c r="J43" s="12">
        <v>13</v>
      </c>
      <c r="K43" s="12">
        <v>24</v>
      </c>
      <c r="L43" s="12">
        <v>11</v>
      </c>
      <c r="M43" s="8">
        <f t="shared" si="0"/>
        <v>127</v>
      </c>
      <c r="N43" s="1"/>
    </row>
    <row r="44" spans="1:14" ht="15.75">
      <c r="A44" s="3" t="s">
        <v>47</v>
      </c>
      <c r="B44" s="3">
        <v>10</v>
      </c>
      <c r="C44" s="3">
        <v>3</v>
      </c>
      <c r="D44" s="3">
        <v>1</v>
      </c>
      <c r="E44" s="3">
        <v>2</v>
      </c>
      <c r="F44" s="3">
        <v>0</v>
      </c>
      <c r="G44" s="3">
        <v>3</v>
      </c>
      <c r="H44" s="3">
        <v>4</v>
      </c>
      <c r="I44" s="3">
        <v>6</v>
      </c>
      <c r="J44" s="3">
        <v>5</v>
      </c>
      <c r="K44" s="3">
        <v>3</v>
      </c>
      <c r="L44" s="3">
        <v>4</v>
      </c>
      <c r="M44" s="8">
        <f t="shared" si="0"/>
        <v>41</v>
      </c>
      <c r="N44" s="1"/>
    </row>
    <row r="45" spans="1:14" ht="15.75">
      <c r="A45" s="3" t="s">
        <v>48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4</v>
      </c>
      <c r="J45" s="3">
        <v>0</v>
      </c>
      <c r="K45" s="3">
        <v>0</v>
      </c>
      <c r="L45" s="3">
        <v>0</v>
      </c>
      <c r="M45" s="8">
        <f t="shared" si="0"/>
        <v>6</v>
      </c>
      <c r="N45" s="1"/>
    </row>
    <row r="46" spans="1:14" ht="15.75">
      <c r="A46" s="3" t="s">
        <v>134</v>
      </c>
      <c r="B46" s="3">
        <v>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4</v>
      </c>
      <c r="J46" s="3">
        <v>0</v>
      </c>
      <c r="K46" s="3">
        <v>0</v>
      </c>
      <c r="L46" s="3">
        <v>0</v>
      </c>
      <c r="M46" s="8">
        <f t="shared" si="0"/>
        <v>6</v>
      </c>
      <c r="N46" s="1"/>
    </row>
    <row r="47" spans="1:14" ht="15.75">
      <c r="A47" s="3" t="s">
        <v>49</v>
      </c>
      <c r="B47" s="3">
        <v>3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2</v>
      </c>
      <c r="I47" s="3">
        <v>2</v>
      </c>
      <c r="J47" s="3">
        <v>3</v>
      </c>
      <c r="K47" s="3">
        <v>3</v>
      </c>
      <c r="L47" s="3">
        <v>4</v>
      </c>
      <c r="M47" s="8">
        <f t="shared" si="0"/>
        <v>20</v>
      </c>
      <c r="N47" s="1"/>
    </row>
    <row r="48" spans="1:14" ht="15.75">
      <c r="A48" s="3" t="s">
        <v>50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8">
        <f t="shared" si="0"/>
        <v>1</v>
      </c>
      <c r="N48" s="1"/>
    </row>
    <row r="49" spans="1:14" ht="15.75">
      <c r="A49" s="3" t="s">
        <v>51</v>
      </c>
      <c r="B49" s="3">
        <v>0</v>
      </c>
      <c r="C49" s="3">
        <v>2</v>
      </c>
      <c r="D49" s="3">
        <v>0</v>
      </c>
      <c r="E49" s="3">
        <v>4</v>
      </c>
      <c r="F49" s="3">
        <v>1</v>
      </c>
      <c r="G49" s="3">
        <v>0</v>
      </c>
      <c r="H49" s="3">
        <v>5</v>
      </c>
      <c r="I49" s="3">
        <v>2</v>
      </c>
      <c r="J49" s="3">
        <v>5</v>
      </c>
      <c r="K49" s="3">
        <v>1</v>
      </c>
      <c r="L49" s="3">
        <v>2</v>
      </c>
      <c r="M49" s="8">
        <f t="shared" si="0"/>
        <v>22</v>
      </c>
      <c r="N49" s="1"/>
    </row>
    <row r="50" spans="1:14" ht="15.75">
      <c r="A50" s="3" t="s">
        <v>52</v>
      </c>
      <c r="B50" s="3">
        <v>0</v>
      </c>
      <c r="C50" s="3">
        <v>1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3">
        <v>3</v>
      </c>
      <c r="J50" s="3">
        <v>1</v>
      </c>
      <c r="K50" s="3">
        <v>0</v>
      </c>
      <c r="L50" s="3">
        <v>1</v>
      </c>
      <c r="M50" s="8">
        <f t="shared" si="0"/>
        <v>8</v>
      </c>
      <c r="N50" s="1"/>
    </row>
    <row r="51" spans="1:14" ht="15.75">
      <c r="A51" s="3" t="s">
        <v>53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8">
        <f t="shared" si="0"/>
        <v>1</v>
      </c>
      <c r="N51" s="1"/>
    </row>
    <row r="52" spans="1:14" ht="15.75">
      <c r="A52" s="3" t="s">
        <v>54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8">
        <f t="shared" si="0"/>
        <v>1</v>
      </c>
      <c r="N52" s="1"/>
    </row>
    <row r="53" spans="1:14" ht="15.75">
      <c r="A53" s="3" t="s">
        <v>55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8">
        <f t="shared" si="0"/>
        <v>2</v>
      </c>
      <c r="N53" s="1"/>
    </row>
    <row r="54" spans="1:14" ht="15" customHeight="1">
      <c r="A54" s="3" t="s">
        <v>56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3</v>
      </c>
      <c r="J54" s="3">
        <v>0</v>
      </c>
      <c r="K54" s="3">
        <v>0</v>
      </c>
      <c r="L54" s="3">
        <v>0</v>
      </c>
      <c r="M54" s="8">
        <f t="shared" si="0"/>
        <v>4</v>
      </c>
      <c r="N54" s="1"/>
    </row>
    <row r="55" spans="1:14" ht="15.75" customHeight="1">
      <c r="A55" s="3" t="s">
        <v>57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2</v>
      </c>
      <c r="I55" s="3">
        <v>0</v>
      </c>
      <c r="J55" s="3">
        <v>0</v>
      </c>
      <c r="K55" s="3">
        <v>0</v>
      </c>
      <c r="L55" s="3">
        <v>0</v>
      </c>
      <c r="M55" s="8">
        <f t="shared" si="0"/>
        <v>2</v>
      </c>
      <c r="N55" s="1"/>
    </row>
    <row r="56" spans="1:14" ht="15.75">
      <c r="A56" s="3" t="s">
        <v>58</v>
      </c>
      <c r="B56" s="3">
        <v>1</v>
      </c>
      <c r="C56" s="3">
        <v>0</v>
      </c>
      <c r="D56" s="3">
        <v>0</v>
      </c>
      <c r="E56" s="3">
        <v>4</v>
      </c>
      <c r="F56" s="3">
        <v>1</v>
      </c>
      <c r="G56" s="3">
        <v>5</v>
      </c>
      <c r="H56" s="3">
        <v>0</v>
      </c>
      <c r="I56" s="3">
        <v>2</v>
      </c>
      <c r="J56" s="3">
        <v>0</v>
      </c>
      <c r="K56" s="3">
        <v>6</v>
      </c>
      <c r="L56" s="3">
        <v>1</v>
      </c>
      <c r="M56" s="8">
        <f t="shared" si="0"/>
        <v>20</v>
      </c>
      <c r="N56" s="1"/>
    </row>
    <row r="57" spans="1:14" ht="15.75">
      <c r="A57" s="3" t="s">
        <v>59</v>
      </c>
      <c r="B57" s="3">
        <v>1</v>
      </c>
      <c r="C57" s="3">
        <v>0</v>
      </c>
      <c r="D57" s="3">
        <v>0</v>
      </c>
      <c r="E57" s="3">
        <v>2</v>
      </c>
      <c r="F57" s="3">
        <v>2</v>
      </c>
      <c r="G57" s="3">
        <v>6</v>
      </c>
      <c r="H57" s="3">
        <v>1</v>
      </c>
      <c r="I57" s="3">
        <v>4</v>
      </c>
      <c r="J57" s="3">
        <v>2</v>
      </c>
      <c r="K57" s="3">
        <v>2</v>
      </c>
      <c r="L57" s="3">
        <v>0</v>
      </c>
      <c r="M57" s="8">
        <f t="shared" si="0"/>
        <v>20</v>
      </c>
      <c r="N57" s="1"/>
    </row>
    <row r="58" spans="1:14" ht="15.75">
      <c r="A58" s="3" t="s">
        <v>60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8">
        <f t="shared" si="0"/>
        <v>2</v>
      </c>
      <c r="N58" s="1"/>
    </row>
    <row r="59" spans="1:14" ht="15.75">
      <c r="A59" s="8" t="s">
        <v>61</v>
      </c>
      <c r="B59" s="8">
        <v>9</v>
      </c>
      <c r="C59" s="8">
        <v>4</v>
      </c>
      <c r="D59" s="8">
        <v>1</v>
      </c>
      <c r="E59" s="8">
        <v>1</v>
      </c>
      <c r="F59" s="8">
        <v>2</v>
      </c>
      <c r="G59" s="8">
        <v>1</v>
      </c>
      <c r="H59" s="8">
        <v>3</v>
      </c>
      <c r="I59" s="8">
        <v>10</v>
      </c>
      <c r="J59" s="8">
        <v>0</v>
      </c>
      <c r="K59" s="8">
        <v>0</v>
      </c>
      <c r="L59" s="8">
        <v>0</v>
      </c>
      <c r="M59" s="8">
        <f t="shared" si="0"/>
        <v>31</v>
      </c>
      <c r="N59" s="1"/>
    </row>
    <row r="60" spans="1:14" ht="15.75">
      <c r="A60" s="3" t="s">
        <v>62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3</v>
      </c>
      <c r="J60" s="3">
        <v>5</v>
      </c>
      <c r="K60" s="3">
        <v>3</v>
      </c>
      <c r="L60" s="3">
        <v>6</v>
      </c>
      <c r="M60" s="8">
        <f t="shared" si="0"/>
        <v>17</v>
      </c>
      <c r="N60" s="1"/>
    </row>
    <row r="61" spans="1:14" ht="15.75">
      <c r="A61" s="3" t="s">
        <v>63</v>
      </c>
      <c r="B61" s="3">
        <v>9</v>
      </c>
      <c r="C61" s="3">
        <v>2</v>
      </c>
      <c r="D61" s="3">
        <v>4</v>
      </c>
      <c r="E61" s="3">
        <v>3</v>
      </c>
      <c r="F61" s="3">
        <v>2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f t="shared" si="0"/>
        <v>20</v>
      </c>
      <c r="N61" s="1"/>
    </row>
    <row r="62" spans="1:14" ht="15.75">
      <c r="A62" s="3" t="s">
        <v>64</v>
      </c>
      <c r="B62" s="3">
        <v>2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8">
        <f t="shared" si="0"/>
        <v>4</v>
      </c>
      <c r="N62" s="1"/>
    </row>
    <row r="63" spans="1:14" ht="15.75">
      <c r="A63" s="3" t="s">
        <v>65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5</v>
      </c>
      <c r="K63" s="3">
        <v>0</v>
      </c>
      <c r="L63" s="3">
        <v>0</v>
      </c>
      <c r="M63" s="8">
        <f t="shared" si="0"/>
        <v>5</v>
      </c>
      <c r="N63" s="1"/>
    </row>
    <row r="64" spans="1:14" ht="15.75">
      <c r="A64" s="3" t="s">
        <v>66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2</v>
      </c>
      <c r="M64" s="8">
        <f t="shared" si="0"/>
        <v>3</v>
      </c>
      <c r="N64" s="1"/>
    </row>
    <row r="65" spans="1:14" ht="15.75">
      <c r="A65" s="3" t="s">
        <v>67</v>
      </c>
      <c r="B65" s="3">
        <v>0</v>
      </c>
      <c r="C65" s="3">
        <v>0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f t="shared" si="0"/>
        <v>2</v>
      </c>
      <c r="N65" s="1"/>
    </row>
    <row r="66" spans="1:14" ht="15.75">
      <c r="A66" s="3" t="s">
        <v>68</v>
      </c>
      <c r="B66" s="3">
        <v>1</v>
      </c>
      <c r="C66" s="3">
        <v>0</v>
      </c>
      <c r="D66" s="3">
        <v>0</v>
      </c>
      <c r="E66" s="3">
        <v>0</v>
      </c>
      <c r="F66" s="3">
        <v>2</v>
      </c>
      <c r="G66" s="3">
        <v>1</v>
      </c>
      <c r="H66" s="3">
        <v>5</v>
      </c>
      <c r="I66" s="3">
        <v>4</v>
      </c>
      <c r="J66" s="3">
        <v>4</v>
      </c>
      <c r="K66" s="3">
        <v>0</v>
      </c>
      <c r="L66" s="3">
        <v>0</v>
      </c>
      <c r="M66" s="8">
        <f t="shared" si="0"/>
        <v>17</v>
      </c>
      <c r="N66" s="1"/>
    </row>
    <row r="67" spans="1:14" ht="15.75">
      <c r="A67" s="3" t="s">
        <v>69</v>
      </c>
      <c r="B67" s="3">
        <v>0</v>
      </c>
      <c r="C67" s="3">
        <v>0</v>
      </c>
      <c r="D67" s="3">
        <v>0</v>
      </c>
      <c r="E67" s="3">
        <v>0</v>
      </c>
      <c r="F67" s="3">
        <v>2</v>
      </c>
      <c r="G67" s="3">
        <v>0</v>
      </c>
      <c r="H67" s="3">
        <v>0</v>
      </c>
      <c r="I67" s="3">
        <v>0</v>
      </c>
      <c r="J67" s="3">
        <v>2</v>
      </c>
      <c r="K67" s="3">
        <v>0</v>
      </c>
      <c r="L67" s="3">
        <v>1</v>
      </c>
      <c r="M67" s="8">
        <f t="shared" si="0"/>
        <v>5</v>
      </c>
      <c r="N67" s="1"/>
    </row>
    <row r="68" spans="1:14" ht="15.75">
      <c r="A68" s="3" t="s">
        <v>70</v>
      </c>
      <c r="B68" s="3">
        <v>1</v>
      </c>
      <c r="C68" s="3">
        <v>1</v>
      </c>
      <c r="D68" s="3">
        <v>2</v>
      </c>
      <c r="E68" s="3">
        <v>2</v>
      </c>
      <c r="F68" s="3">
        <v>3</v>
      </c>
      <c r="G68" s="3">
        <v>2</v>
      </c>
      <c r="H68" s="3">
        <v>1</v>
      </c>
      <c r="I68" s="3">
        <v>2</v>
      </c>
      <c r="J68" s="3">
        <v>3</v>
      </c>
      <c r="K68" s="3">
        <v>3</v>
      </c>
      <c r="L68" s="3">
        <v>5</v>
      </c>
      <c r="M68" s="8">
        <f t="shared" si="0"/>
        <v>25</v>
      </c>
      <c r="N68" s="1"/>
    </row>
    <row r="69" spans="1:14" ht="15.75">
      <c r="A69" s="3" t="s">
        <v>71</v>
      </c>
      <c r="B69" s="3">
        <v>0</v>
      </c>
      <c r="C69" s="3">
        <v>2</v>
      </c>
      <c r="D69" s="3">
        <v>0</v>
      </c>
      <c r="E69" s="3">
        <v>2</v>
      </c>
      <c r="F69" s="3">
        <v>1</v>
      </c>
      <c r="G69" s="3">
        <v>0</v>
      </c>
      <c r="H69" s="3">
        <v>2</v>
      </c>
      <c r="I69" s="3">
        <v>2</v>
      </c>
      <c r="J69" s="3">
        <v>1</v>
      </c>
      <c r="K69" s="3">
        <v>1</v>
      </c>
      <c r="L69" s="3">
        <v>6</v>
      </c>
      <c r="M69" s="8">
        <f t="shared" si="0"/>
        <v>17</v>
      </c>
      <c r="N69" s="1"/>
    </row>
    <row r="70" spans="1:14" ht="15.75">
      <c r="A70" s="3" t="s">
        <v>72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8">
        <f t="shared" si="0"/>
        <v>1</v>
      </c>
      <c r="N70" s="1"/>
    </row>
    <row r="71" spans="1:14" ht="15.75">
      <c r="A71" s="3" t="s">
        <v>73</v>
      </c>
      <c r="B71" s="3">
        <v>2</v>
      </c>
      <c r="C71" s="3">
        <v>0</v>
      </c>
      <c r="D71" s="3">
        <v>0</v>
      </c>
      <c r="E71" s="3">
        <v>0</v>
      </c>
      <c r="F71" s="3">
        <v>1</v>
      </c>
      <c r="G71" s="3">
        <v>1</v>
      </c>
      <c r="H71" s="3">
        <v>1</v>
      </c>
      <c r="I71" s="3">
        <v>0</v>
      </c>
      <c r="J71" s="3">
        <v>0</v>
      </c>
      <c r="K71" s="3">
        <v>0</v>
      </c>
      <c r="L71" s="3">
        <v>0</v>
      </c>
      <c r="M71" s="8">
        <f t="shared" si="0"/>
        <v>5</v>
      </c>
      <c r="N71" s="1"/>
    </row>
    <row r="72" spans="1:14" ht="15.75">
      <c r="A72" s="3" t="s">
        <v>74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3</v>
      </c>
      <c r="H72" s="3">
        <v>1</v>
      </c>
      <c r="I72" s="3">
        <v>1</v>
      </c>
      <c r="J72" s="3">
        <v>0</v>
      </c>
      <c r="K72" s="3">
        <v>2</v>
      </c>
      <c r="L72" s="3">
        <v>1</v>
      </c>
      <c r="M72" s="8">
        <f aca="true" t="shared" si="2" ref="M72:M109">SUM(B72:L72)</f>
        <v>8</v>
      </c>
      <c r="N72" s="1"/>
    </row>
    <row r="73" spans="1:14" ht="15.75">
      <c r="A73" s="3" t="s">
        <v>75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</v>
      </c>
      <c r="M73" s="8">
        <f t="shared" si="2"/>
        <v>1</v>
      </c>
      <c r="N73" s="1"/>
    </row>
    <row r="74" spans="1:14" ht="15.75">
      <c r="A74" s="3" t="s">
        <v>76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8">
        <f t="shared" si="2"/>
        <v>1</v>
      </c>
      <c r="N74" s="1"/>
    </row>
    <row r="75" spans="1:14" ht="15.75">
      <c r="A75" s="3" t="s">
        <v>77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1</v>
      </c>
      <c r="I75" s="3">
        <v>1</v>
      </c>
      <c r="J75" s="3">
        <v>0</v>
      </c>
      <c r="K75" s="3">
        <v>1</v>
      </c>
      <c r="L75" s="3">
        <v>0</v>
      </c>
      <c r="M75" s="8">
        <f t="shared" si="2"/>
        <v>3</v>
      </c>
      <c r="N75" s="1"/>
    </row>
    <row r="76" spans="1:14" ht="15.75">
      <c r="A76" s="3" t="s">
        <v>78</v>
      </c>
      <c r="B76" s="3">
        <v>0</v>
      </c>
      <c r="C76" s="3">
        <v>1</v>
      </c>
      <c r="D76" s="3">
        <v>0</v>
      </c>
      <c r="E76" s="3">
        <v>3</v>
      </c>
      <c r="F76" s="3">
        <v>1</v>
      </c>
      <c r="G76" s="3">
        <v>1</v>
      </c>
      <c r="H76" s="3">
        <v>5</v>
      </c>
      <c r="I76" s="3">
        <v>2</v>
      </c>
      <c r="J76" s="3">
        <v>3</v>
      </c>
      <c r="K76" s="3">
        <v>1</v>
      </c>
      <c r="L76" s="3">
        <v>0</v>
      </c>
      <c r="M76" s="8">
        <f t="shared" si="2"/>
        <v>17</v>
      </c>
      <c r="N76" s="1"/>
    </row>
    <row r="77" spans="1:14" ht="15.75">
      <c r="A77" s="3" t="s">
        <v>79</v>
      </c>
      <c r="B77" s="3">
        <v>1</v>
      </c>
      <c r="C77" s="3">
        <v>1</v>
      </c>
      <c r="D77" s="3">
        <v>0</v>
      </c>
      <c r="E77" s="3">
        <v>2</v>
      </c>
      <c r="F77" s="3">
        <v>1</v>
      </c>
      <c r="G77" s="3">
        <v>5</v>
      </c>
      <c r="H77" s="3">
        <v>5</v>
      </c>
      <c r="I77" s="3">
        <v>0</v>
      </c>
      <c r="J77" s="3">
        <v>1</v>
      </c>
      <c r="K77" s="3">
        <v>0</v>
      </c>
      <c r="L77" s="3">
        <v>4</v>
      </c>
      <c r="M77" s="8">
        <f t="shared" si="2"/>
        <v>20</v>
      </c>
      <c r="N77" s="1"/>
    </row>
    <row r="78" spans="1:14" ht="15.75">
      <c r="A78" s="3" t="s">
        <v>80</v>
      </c>
      <c r="B78" s="3">
        <v>1</v>
      </c>
      <c r="C78" s="3">
        <v>0</v>
      </c>
      <c r="D78" s="3">
        <v>1</v>
      </c>
      <c r="E78" s="3">
        <v>2</v>
      </c>
      <c r="F78" s="3">
        <v>1</v>
      </c>
      <c r="G78" s="3">
        <v>1</v>
      </c>
      <c r="H78" s="3">
        <v>1</v>
      </c>
      <c r="I78" s="3">
        <v>1</v>
      </c>
      <c r="J78" s="3">
        <v>4</v>
      </c>
      <c r="K78" s="3">
        <v>2</v>
      </c>
      <c r="L78" s="3">
        <v>3</v>
      </c>
      <c r="M78" s="8">
        <f t="shared" si="2"/>
        <v>17</v>
      </c>
      <c r="N78" s="1"/>
    </row>
    <row r="79" spans="1:14" ht="15.75">
      <c r="A79" s="3" t="s">
        <v>81</v>
      </c>
      <c r="B79" s="3">
        <v>2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8">
        <f t="shared" si="2"/>
        <v>4</v>
      </c>
      <c r="N79" s="1"/>
    </row>
    <row r="80" spans="1:14" ht="15.75">
      <c r="A80" s="8" t="s">
        <v>135</v>
      </c>
      <c r="B80" s="8">
        <v>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</v>
      </c>
      <c r="J80" s="8">
        <v>0</v>
      </c>
      <c r="K80" s="8">
        <v>0</v>
      </c>
      <c r="L80" s="8">
        <v>0</v>
      </c>
      <c r="M80" s="8">
        <f>SUM(B80:L80)</f>
        <v>2</v>
      </c>
      <c r="N80" s="1"/>
    </row>
    <row r="81" spans="1:14" ht="15.75">
      <c r="A81" s="8" t="s">
        <v>136</v>
      </c>
      <c r="B81" s="8">
        <v>9</v>
      </c>
      <c r="C81" s="8">
        <v>10</v>
      </c>
      <c r="D81" s="8">
        <v>9</v>
      </c>
      <c r="E81" s="8">
        <v>13</v>
      </c>
      <c r="F81" s="8">
        <v>27</v>
      </c>
      <c r="G81" s="8">
        <v>32</v>
      </c>
      <c r="H81" s="8">
        <v>36</v>
      </c>
      <c r="I81" s="8">
        <v>32</v>
      </c>
      <c r="J81" s="8">
        <v>12</v>
      </c>
      <c r="K81" s="8">
        <v>3</v>
      </c>
      <c r="L81" s="8">
        <v>2</v>
      </c>
      <c r="M81" s="8">
        <f t="shared" si="2"/>
        <v>185</v>
      </c>
      <c r="N81" s="1"/>
    </row>
    <row r="82" spans="1:14" ht="15.75">
      <c r="A82" s="8" t="s">
        <v>137</v>
      </c>
      <c r="B82" s="8">
        <v>0</v>
      </c>
      <c r="C82" s="8">
        <v>0</v>
      </c>
      <c r="D82" s="8">
        <v>0</v>
      </c>
      <c r="E82" s="8">
        <v>1</v>
      </c>
      <c r="F82" s="8">
        <v>2</v>
      </c>
      <c r="G82" s="8">
        <v>0</v>
      </c>
      <c r="H82" s="8">
        <v>1</v>
      </c>
      <c r="I82" s="8">
        <v>2</v>
      </c>
      <c r="J82" s="8">
        <v>1</v>
      </c>
      <c r="K82" s="8">
        <v>5</v>
      </c>
      <c r="L82" s="8">
        <v>4</v>
      </c>
      <c r="M82" s="8">
        <f t="shared" si="2"/>
        <v>16</v>
      </c>
      <c r="N82" s="1"/>
    </row>
    <row r="83" spans="1:14" ht="15.75">
      <c r="A83" s="8" t="s">
        <v>138</v>
      </c>
      <c r="B83" s="8">
        <v>0</v>
      </c>
      <c r="C83" s="8">
        <v>0</v>
      </c>
      <c r="D83" s="8">
        <v>0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8">
        <v>2</v>
      </c>
      <c r="K83" s="8">
        <v>14</v>
      </c>
      <c r="L83" s="8">
        <v>2</v>
      </c>
      <c r="M83" s="8">
        <f t="shared" si="2"/>
        <v>19</v>
      </c>
      <c r="N83" s="1"/>
    </row>
    <row r="84" spans="1:14" ht="15.75">
      <c r="A84" s="8" t="s">
        <v>139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  <c r="M84" s="8">
        <f t="shared" si="2"/>
        <v>1</v>
      </c>
      <c r="N84" s="1"/>
    </row>
    <row r="85" spans="1:14" ht="15.75">
      <c r="A85" s="3" t="s">
        <v>82</v>
      </c>
      <c r="B85" s="3">
        <v>1</v>
      </c>
      <c r="C85" s="3">
        <v>1</v>
      </c>
      <c r="D85" s="3">
        <v>0</v>
      </c>
      <c r="E85" s="3">
        <v>5</v>
      </c>
      <c r="F85" s="3">
        <v>3</v>
      </c>
      <c r="G85" s="3">
        <v>2</v>
      </c>
      <c r="H85" s="3">
        <v>5</v>
      </c>
      <c r="I85" s="3">
        <v>15</v>
      </c>
      <c r="J85" s="3">
        <v>24</v>
      </c>
      <c r="K85" s="3">
        <v>32</v>
      </c>
      <c r="L85" s="3">
        <v>10</v>
      </c>
      <c r="M85" s="8">
        <f t="shared" si="2"/>
        <v>98</v>
      </c>
      <c r="N85" s="1"/>
    </row>
    <row r="86" spans="1:14" ht="15.75">
      <c r="A86" s="3" t="s">
        <v>83</v>
      </c>
      <c r="B86" s="3">
        <v>0</v>
      </c>
      <c r="C86" s="3">
        <v>0</v>
      </c>
      <c r="D86" s="3">
        <v>0</v>
      </c>
      <c r="E86" s="3">
        <v>0</v>
      </c>
      <c r="F86" s="3">
        <v>2</v>
      </c>
      <c r="G86" s="3">
        <v>0</v>
      </c>
      <c r="H86" s="3">
        <v>3</v>
      </c>
      <c r="I86" s="3">
        <v>4</v>
      </c>
      <c r="J86" s="3">
        <v>2</v>
      </c>
      <c r="K86" s="3">
        <v>1</v>
      </c>
      <c r="L86" s="3">
        <v>0</v>
      </c>
      <c r="M86" s="8">
        <f t="shared" si="2"/>
        <v>12</v>
      </c>
      <c r="N86" s="1"/>
    </row>
    <row r="87" spans="1:14" ht="15.75">
      <c r="A87" s="3" t="s">
        <v>84</v>
      </c>
      <c r="B87" s="3">
        <v>0</v>
      </c>
      <c r="C87" s="3">
        <v>0</v>
      </c>
      <c r="D87" s="3">
        <v>0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f t="shared" si="2"/>
        <v>1</v>
      </c>
      <c r="N87" s="1"/>
    </row>
    <row r="88" spans="1:14" ht="15.75">
      <c r="A88" s="8" t="s">
        <v>85</v>
      </c>
      <c r="B88" s="8">
        <v>4</v>
      </c>
      <c r="C88" s="8">
        <v>2</v>
      </c>
      <c r="D88" s="8">
        <v>5</v>
      </c>
      <c r="E88" s="8">
        <v>3</v>
      </c>
      <c r="F88" s="8">
        <v>4</v>
      </c>
      <c r="G88" s="8">
        <v>9</v>
      </c>
      <c r="H88" s="8">
        <v>14</v>
      </c>
      <c r="I88" s="8">
        <v>15</v>
      </c>
      <c r="J88" s="8">
        <v>12</v>
      </c>
      <c r="K88" s="8">
        <v>23</v>
      </c>
      <c r="L88" s="8">
        <v>8</v>
      </c>
      <c r="M88" s="8">
        <f t="shared" si="2"/>
        <v>99</v>
      </c>
      <c r="N88" s="1"/>
    </row>
    <row r="89" spans="1:14" ht="15.75">
      <c r="A89" s="3" t="s">
        <v>86</v>
      </c>
      <c r="B89" s="3">
        <v>0</v>
      </c>
      <c r="C89" s="3">
        <v>2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1</v>
      </c>
      <c r="J89" s="3">
        <v>2</v>
      </c>
      <c r="K89" s="3">
        <v>2</v>
      </c>
      <c r="L89" s="3">
        <v>5</v>
      </c>
      <c r="M89" s="8">
        <f t="shared" si="2"/>
        <v>13</v>
      </c>
      <c r="N89" s="1"/>
    </row>
    <row r="90" spans="1:14" ht="15.75">
      <c r="A90" s="3" t="s">
        <v>87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8">
        <f t="shared" si="2"/>
        <v>1</v>
      </c>
      <c r="N90" s="1"/>
    </row>
    <row r="91" spans="1:14" ht="15.75">
      <c r="A91" s="3" t="s">
        <v>88</v>
      </c>
      <c r="B91" s="3">
        <v>0</v>
      </c>
      <c r="C91" s="3">
        <v>0</v>
      </c>
      <c r="D91" s="3">
        <v>0</v>
      </c>
      <c r="E91" s="3">
        <v>1</v>
      </c>
      <c r="F91" s="3">
        <v>3</v>
      </c>
      <c r="G91" s="3">
        <v>1</v>
      </c>
      <c r="H91" s="3">
        <v>4</v>
      </c>
      <c r="I91" s="3">
        <v>13</v>
      </c>
      <c r="J91" s="3">
        <v>4</v>
      </c>
      <c r="K91" s="3">
        <v>0</v>
      </c>
      <c r="L91" s="3">
        <v>1</v>
      </c>
      <c r="M91" s="8">
        <f t="shared" si="2"/>
        <v>27</v>
      </c>
      <c r="N91" s="1"/>
    </row>
    <row r="92" spans="1:14" ht="15.75">
      <c r="A92" s="3" t="s">
        <v>89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2</v>
      </c>
      <c r="L92" s="3">
        <v>6</v>
      </c>
      <c r="M92" s="8">
        <f t="shared" si="2"/>
        <v>8</v>
      </c>
      <c r="N92" s="1"/>
    </row>
    <row r="93" spans="1:14" ht="15.75">
      <c r="A93" s="3" t="s">
        <v>90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8">
        <f t="shared" si="2"/>
        <v>1</v>
      </c>
      <c r="N93" s="1"/>
    </row>
    <row r="94" spans="1:14" ht="15.75">
      <c r="A94" s="3" t="s">
        <v>91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40</v>
      </c>
      <c r="K94" s="3">
        <v>0</v>
      </c>
      <c r="L94" s="3">
        <v>0</v>
      </c>
      <c r="M94" s="8">
        <f t="shared" si="2"/>
        <v>40</v>
      </c>
      <c r="N94" s="1"/>
    </row>
    <row r="95" spans="1:14" ht="15.75">
      <c r="A95" s="8" t="s">
        <v>92</v>
      </c>
      <c r="B95" s="8">
        <v>0</v>
      </c>
      <c r="C95" s="8">
        <v>4</v>
      </c>
      <c r="D95" s="8">
        <v>4</v>
      </c>
      <c r="E95" s="8">
        <v>1</v>
      </c>
      <c r="F95" s="8">
        <v>6</v>
      </c>
      <c r="G95" s="8">
        <v>15</v>
      </c>
      <c r="H95" s="8">
        <v>11</v>
      </c>
      <c r="I95" s="8">
        <v>14</v>
      </c>
      <c r="J95" s="8">
        <v>3</v>
      </c>
      <c r="K95" s="8">
        <v>4</v>
      </c>
      <c r="L95" s="8">
        <v>2</v>
      </c>
      <c r="M95" s="8">
        <f t="shared" si="2"/>
        <v>64</v>
      </c>
      <c r="N95" s="1"/>
    </row>
    <row r="96" spans="1:14" ht="15.75">
      <c r="A96" s="8" t="s">
        <v>93</v>
      </c>
      <c r="B96" s="8">
        <v>4</v>
      </c>
      <c r="C96" s="8">
        <v>9</v>
      </c>
      <c r="D96" s="8">
        <v>1</v>
      </c>
      <c r="E96" s="8">
        <v>9</v>
      </c>
      <c r="F96" s="8">
        <v>22</v>
      </c>
      <c r="G96" s="8">
        <v>31</v>
      </c>
      <c r="H96" s="8">
        <v>21</v>
      </c>
      <c r="I96" s="8">
        <v>20</v>
      </c>
      <c r="J96" s="8">
        <v>5</v>
      </c>
      <c r="K96" s="8">
        <v>197</v>
      </c>
      <c r="L96" s="8">
        <v>0</v>
      </c>
      <c r="M96" s="8">
        <f t="shared" si="2"/>
        <v>319</v>
      </c>
      <c r="N96" s="1"/>
    </row>
    <row r="97" spans="1:14" ht="15.75">
      <c r="A97" s="8" t="s">
        <v>94</v>
      </c>
      <c r="B97" s="8">
        <v>13</v>
      </c>
      <c r="C97" s="8">
        <v>11</v>
      </c>
      <c r="D97" s="8">
        <v>6</v>
      </c>
      <c r="E97" s="8">
        <v>25</v>
      </c>
      <c r="F97" s="8">
        <v>7</v>
      </c>
      <c r="G97" s="8">
        <v>3</v>
      </c>
      <c r="H97" s="8">
        <v>7</v>
      </c>
      <c r="I97" s="8">
        <v>1</v>
      </c>
      <c r="J97" s="8">
        <v>0</v>
      </c>
      <c r="K97" s="8">
        <v>0</v>
      </c>
      <c r="L97" s="8">
        <v>0</v>
      </c>
      <c r="M97" s="8">
        <f t="shared" si="2"/>
        <v>73</v>
      </c>
      <c r="N97" s="1"/>
    </row>
    <row r="98" spans="1:14" ht="15.75">
      <c r="A98" s="3" t="s">
        <v>95</v>
      </c>
      <c r="B98" s="3">
        <v>1</v>
      </c>
      <c r="C98" s="3">
        <v>4</v>
      </c>
      <c r="D98" s="3">
        <v>1</v>
      </c>
      <c r="E98" s="3">
        <v>1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8">
        <f t="shared" si="2"/>
        <v>8</v>
      </c>
      <c r="N98" s="1"/>
    </row>
    <row r="99" spans="1:14" ht="15.75">
      <c r="A99" s="3" t="s">
        <v>96</v>
      </c>
      <c r="B99" s="3">
        <v>5</v>
      </c>
      <c r="C99" s="3">
        <v>3</v>
      </c>
      <c r="D99" s="3">
        <v>3</v>
      </c>
      <c r="E99" s="3">
        <v>3</v>
      </c>
      <c r="F99" s="3">
        <v>1</v>
      </c>
      <c r="G99" s="3">
        <v>14</v>
      </c>
      <c r="H99" s="3">
        <v>17</v>
      </c>
      <c r="I99" s="3">
        <v>15</v>
      </c>
      <c r="J99" s="3">
        <v>4</v>
      </c>
      <c r="K99" s="3">
        <v>8</v>
      </c>
      <c r="L99" s="3">
        <v>12</v>
      </c>
      <c r="M99" s="8">
        <f t="shared" si="2"/>
        <v>85</v>
      </c>
      <c r="N99" s="1"/>
    </row>
    <row r="100" spans="1:14" ht="15.75">
      <c r="A100" s="3" t="s">
        <v>97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2</v>
      </c>
      <c r="H100" s="3">
        <v>3</v>
      </c>
      <c r="I100" s="3">
        <v>3</v>
      </c>
      <c r="J100" s="3">
        <v>1</v>
      </c>
      <c r="K100" s="3">
        <v>4</v>
      </c>
      <c r="L100" s="3">
        <v>2</v>
      </c>
      <c r="M100" s="8">
        <f t="shared" si="2"/>
        <v>15</v>
      </c>
      <c r="N100" s="1"/>
    </row>
    <row r="101" spans="1:14" ht="15.75">
      <c r="A101" s="3" t="s">
        <v>98</v>
      </c>
      <c r="B101" s="3">
        <v>0</v>
      </c>
      <c r="C101" s="3">
        <v>0</v>
      </c>
      <c r="D101" s="3">
        <v>0</v>
      </c>
      <c r="E101" s="3">
        <v>3</v>
      </c>
      <c r="F101" s="3">
        <v>1</v>
      </c>
      <c r="G101" s="3">
        <v>0</v>
      </c>
      <c r="H101" s="3">
        <v>0</v>
      </c>
      <c r="I101" s="3">
        <v>2</v>
      </c>
      <c r="J101" s="3">
        <v>0</v>
      </c>
      <c r="K101" s="3">
        <v>1</v>
      </c>
      <c r="L101" s="3">
        <v>0</v>
      </c>
      <c r="M101" s="8">
        <f t="shared" si="2"/>
        <v>7</v>
      </c>
      <c r="N101" s="1"/>
    </row>
    <row r="102" spans="1:14" ht="15.75">
      <c r="A102" s="3" t="s">
        <v>99</v>
      </c>
      <c r="B102" s="3">
        <v>1</v>
      </c>
      <c r="C102" s="3">
        <v>1</v>
      </c>
      <c r="D102" s="3">
        <v>2</v>
      </c>
      <c r="E102" s="3">
        <v>4</v>
      </c>
      <c r="F102" s="3">
        <v>5</v>
      </c>
      <c r="G102" s="3">
        <v>10</v>
      </c>
      <c r="H102" s="3">
        <v>3</v>
      </c>
      <c r="I102" s="3">
        <v>2</v>
      </c>
      <c r="J102" s="3">
        <v>6</v>
      </c>
      <c r="K102" s="3">
        <v>5</v>
      </c>
      <c r="L102" s="3">
        <v>7</v>
      </c>
      <c r="M102" s="8">
        <f t="shared" si="2"/>
        <v>46</v>
      </c>
      <c r="N102" s="1"/>
    </row>
    <row r="103" spans="1:14" ht="15.75">
      <c r="A103" s="3" t="s">
        <v>100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2</v>
      </c>
      <c r="K103" s="3">
        <v>1</v>
      </c>
      <c r="L103" s="3">
        <v>0</v>
      </c>
      <c r="M103" s="8">
        <f t="shared" si="2"/>
        <v>3</v>
      </c>
      <c r="N103" s="1"/>
    </row>
    <row r="104" spans="1:14" ht="15.75">
      <c r="A104" s="3" t="s">
        <v>101</v>
      </c>
      <c r="B104" s="3">
        <v>0</v>
      </c>
      <c r="C104" s="3">
        <v>0</v>
      </c>
      <c r="D104" s="3">
        <v>1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8">
        <f t="shared" si="2"/>
        <v>2</v>
      </c>
      <c r="N104" s="1"/>
    </row>
    <row r="105" spans="1:14" ht="15.75">
      <c r="A105" s="3" t="s">
        <v>102</v>
      </c>
      <c r="B105" s="3">
        <v>0</v>
      </c>
      <c r="C105" s="3">
        <v>0</v>
      </c>
      <c r="D105" s="3">
        <v>0</v>
      </c>
      <c r="E105" s="3">
        <v>1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8">
        <f t="shared" si="2"/>
        <v>1</v>
      </c>
      <c r="N105" s="1"/>
    </row>
    <row r="106" spans="1:14" ht="15.75">
      <c r="A106" s="3" t="s">
        <v>103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8">
        <f t="shared" si="2"/>
        <v>1</v>
      </c>
      <c r="N106" s="1"/>
    </row>
    <row r="107" spans="1:14" ht="15.75">
      <c r="A107" s="3" t="s">
        <v>104</v>
      </c>
      <c r="B107" s="3">
        <v>1</v>
      </c>
      <c r="C107" s="3">
        <v>0</v>
      </c>
      <c r="D107" s="3">
        <v>0</v>
      </c>
      <c r="E107" s="3">
        <v>0</v>
      </c>
      <c r="F107" s="3">
        <v>1</v>
      </c>
      <c r="G107" s="3">
        <v>0</v>
      </c>
      <c r="H107" s="3">
        <v>0</v>
      </c>
      <c r="I107" s="3">
        <v>0</v>
      </c>
      <c r="J107" s="3">
        <v>1</v>
      </c>
      <c r="K107" s="3">
        <v>1</v>
      </c>
      <c r="L107" s="3">
        <v>1</v>
      </c>
      <c r="M107" s="8">
        <f t="shared" si="2"/>
        <v>5</v>
      </c>
      <c r="N107" s="1"/>
    </row>
    <row r="108" spans="1:14" ht="15.75">
      <c r="A108" s="3" t="s">
        <v>105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8">
        <f t="shared" si="2"/>
        <v>1</v>
      </c>
      <c r="N108" s="1"/>
    </row>
    <row r="109" spans="1:14" ht="15.75">
      <c r="A109" s="11" t="s">
        <v>106</v>
      </c>
      <c r="B109" s="11">
        <f>SUM(B7:B108)</f>
        <v>289</v>
      </c>
      <c r="C109" s="11">
        <f>SUM(C7:C108)</f>
        <v>268</v>
      </c>
      <c r="D109" s="11">
        <f aca="true" t="shared" si="3" ref="D109:L109">SUM(D7:D108)</f>
        <v>211</v>
      </c>
      <c r="E109" s="11">
        <f t="shared" si="3"/>
        <v>407</v>
      </c>
      <c r="F109" s="11">
        <f t="shared" si="3"/>
        <v>411</v>
      </c>
      <c r="G109" s="11">
        <f t="shared" si="3"/>
        <v>656</v>
      </c>
      <c r="H109" s="11">
        <f t="shared" si="3"/>
        <v>683</v>
      </c>
      <c r="I109" s="11">
        <f t="shared" si="3"/>
        <v>883</v>
      </c>
      <c r="J109" s="11">
        <f t="shared" si="3"/>
        <v>683</v>
      </c>
      <c r="K109" s="11">
        <f t="shared" si="3"/>
        <v>773</v>
      </c>
      <c r="L109" s="11">
        <f t="shared" si="3"/>
        <v>432</v>
      </c>
      <c r="M109" s="11">
        <f t="shared" si="2"/>
        <v>5696</v>
      </c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5" t="s">
        <v>107</v>
      </c>
      <c r="I110" s="5"/>
      <c r="J110" s="5"/>
      <c r="K110" s="5"/>
      <c r="L110" s="5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5" t="s">
        <v>11</v>
      </c>
      <c r="I111" s="5"/>
      <c r="J111" s="5"/>
      <c r="K111" s="5"/>
      <c r="L111" s="5"/>
      <c r="M111" s="1"/>
      <c r="N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23"/>
  <sheetViews>
    <sheetView tabSelected="1" zoomScalePageLayoutView="0" workbookViewId="0" topLeftCell="C1">
      <selection activeCell="C19" sqref="C19:C23"/>
    </sheetView>
  </sheetViews>
  <sheetFormatPr defaultColWidth="9.140625" defaultRowHeight="15"/>
  <cols>
    <col min="1" max="1" width="15.8515625" style="0" customWidth="1"/>
    <col min="27" max="27" width="10.28125" style="0" customWidth="1"/>
    <col min="28" max="28" width="10.421875" style="0" customWidth="1"/>
    <col min="29" max="29" width="20.57421875" style="0" customWidth="1"/>
    <col min="37" max="37" width="25.8515625" style="0" customWidth="1"/>
  </cols>
  <sheetData>
    <row r="2" spans="1:48" ht="15.75">
      <c r="A2" s="2"/>
      <c r="B2" s="2" t="s">
        <v>130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 t="s">
        <v>122</v>
      </c>
      <c r="P2" s="2"/>
      <c r="Q2" s="2"/>
      <c r="R2" s="2"/>
      <c r="S2" s="2"/>
      <c r="T2" s="2"/>
      <c r="U2" s="1"/>
      <c r="V2" s="1"/>
      <c r="W2" s="1"/>
      <c r="X2" s="1"/>
      <c r="Y2" s="1"/>
      <c r="Z2" s="1"/>
      <c r="AC2" s="2" t="s">
        <v>123</v>
      </c>
      <c r="AD2" s="2"/>
      <c r="AE2" s="2"/>
      <c r="AF2" s="2"/>
      <c r="AG2" s="2"/>
      <c r="AH2" s="2"/>
      <c r="AI2" s="2"/>
      <c r="AJ2" s="2"/>
      <c r="AK2" s="2" t="s">
        <v>127</v>
      </c>
      <c r="AL2" s="2"/>
      <c r="AM2" s="2"/>
      <c r="AN2" s="2"/>
      <c r="AO2" s="2"/>
      <c r="AP2" s="2"/>
      <c r="AQ2" s="1"/>
      <c r="AR2" s="1"/>
      <c r="AS2" s="1"/>
      <c r="AT2" s="1"/>
      <c r="AU2" s="1"/>
      <c r="AV2" s="1"/>
    </row>
    <row r="3" spans="1:4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117</v>
      </c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.75">
      <c r="A4" s="3" t="s">
        <v>131</v>
      </c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10" t="s">
        <v>106</v>
      </c>
      <c r="O4" s="3" t="s">
        <v>118</v>
      </c>
      <c r="P4" s="3">
        <v>2005</v>
      </c>
      <c r="Q4" s="3">
        <v>2006</v>
      </c>
      <c r="R4" s="3">
        <v>2007</v>
      </c>
      <c r="S4" s="3">
        <v>2008</v>
      </c>
      <c r="T4" s="3">
        <v>2009</v>
      </c>
      <c r="U4" s="3">
        <v>2010</v>
      </c>
      <c r="V4" s="3">
        <v>2011</v>
      </c>
      <c r="W4" s="3">
        <v>2012</v>
      </c>
      <c r="X4" s="3">
        <v>2013</v>
      </c>
      <c r="Y4" s="3">
        <v>2014</v>
      </c>
      <c r="Z4" s="3">
        <v>2015</v>
      </c>
      <c r="AA4" s="9" t="s">
        <v>106</v>
      </c>
      <c r="AC4" s="3" t="s">
        <v>118</v>
      </c>
      <c r="AD4" s="3">
        <v>2011</v>
      </c>
      <c r="AE4" s="3">
        <v>2012</v>
      </c>
      <c r="AF4" s="3">
        <v>2013</v>
      </c>
      <c r="AG4" s="3">
        <v>2014</v>
      </c>
      <c r="AH4" s="3">
        <v>2015</v>
      </c>
      <c r="AI4" s="8" t="s">
        <v>106</v>
      </c>
      <c r="AJ4" s="1"/>
      <c r="AK4" s="3" t="s">
        <v>118</v>
      </c>
      <c r="AL4" s="3">
        <v>2005</v>
      </c>
      <c r="AM4" s="3">
        <v>2006</v>
      </c>
      <c r="AN4" s="3">
        <v>2007</v>
      </c>
      <c r="AO4" s="3">
        <v>2008</v>
      </c>
      <c r="AP4" s="3">
        <v>2009</v>
      </c>
      <c r="AQ4" s="3">
        <v>2010</v>
      </c>
      <c r="AR4" s="3">
        <v>2011</v>
      </c>
      <c r="AS4" s="3">
        <v>2012</v>
      </c>
      <c r="AT4" s="3">
        <v>2013</v>
      </c>
      <c r="AU4" s="3">
        <v>2014</v>
      </c>
      <c r="AV4" s="3">
        <v>2015</v>
      </c>
    </row>
    <row r="5" spans="1:48" ht="15.75">
      <c r="A5" s="3" t="s">
        <v>121</v>
      </c>
      <c r="B5" s="3">
        <v>26</v>
      </c>
      <c r="C5" s="3">
        <v>33</v>
      </c>
      <c r="D5" s="3">
        <v>26</v>
      </c>
      <c r="E5" s="3">
        <v>46</v>
      </c>
      <c r="F5" s="3">
        <v>49</v>
      </c>
      <c r="G5" s="3">
        <v>26</v>
      </c>
      <c r="H5" s="3">
        <v>62</v>
      </c>
      <c r="I5" s="3">
        <v>75</v>
      </c>
      <c r="J5" s="3">
        <v>64</v>
      </c>
      <c r="K5" s="3">
        <v>19</v>
      </c>
      <c r="L5" s="3">
        <v>32</v>
      </c>
      <c r="M5" s="10">
        <f aca="true" t="shared" si="0" ref="M5:M10">SUM(B5:L5)</f>
        <v>458</v>
      </c>
      <c r="O5" s="3" t="s">
        <v>115</v>
      </c>
      <c r="P5" s="3">
        <v>17</v>
      </c>
      <c r="Q5" s="3">
        <v>38</v>
      </c>
      <c r="R5" s="3">
        <v>18</v>
      </c>
      <c r="S5" s="3">
        <v>68</v>
      </c>
      <c r="T5" s="3">
        <v>30</v>
      </c>
      <c r="U5" s="3">
        <v>0</v>
      </c>
      <c r="V5" s="3">
        <v>105</v>
      </c>
      <c r="W5" s="3">
        <v>60</v>
      </c>
      <c r="X5" s="3">
        <v>32</v>
      </c>
      <c r="Y5" s="3">
        <v>39</v>
      </c>
      <c r="Z5" s="3">
        <v>21</v>
      </c>
      <c r="AA5" s="9">
        <f>SUM(P5:Z5)</f>
        <v>428</v>
      </c>
      <c r="AC5" s="3" t="s">
        <v>124</v>
      </c>
      <c r="AD5" s="3">
        <v>3</v>
      </c>
      <c r="AE5" s="3">
        <v>11</v>
      </c>
      <c r="AF5" s="3">
        <v>2</v>
      </c>
      <c r="AG5" s="3">
        <v>7</v>
      </c>
      <c r="AH5" s="3">
        <v>2</v>
      </c>
      <c r="AI5" s="8">
        <f>SUM(AD5:AH5)</f>
        <v>25</v>
      </c>
      <c r="AJ5" s="1"/>
      <c r="AK5" s="3" t="s">
        <v>128</v>
      </c>
      <c r="AL5" s="3">
        <v>6507</v>
      </c>
      <c r="AM5" s="3">
        <v>6820</v>
      </c>
      <c r="AN5" s="3">
        <v>6057</v>
      </c>
      <c r="AO5" s="3">
        <v>6942</v>
      </c>
      <c r="AP5" s="3">
        <v>6518</v>
      </c>
      <c r="AQ5" s="3">
        <v>7201</v>
      </c>
      <c r="AR5" s="3">
        <v>7966</v>
      </c>
      <c r="AS5" s="3">
        <v>8064</v>
      </c>
      <c r="AT5" s="3">
        <v>7162</v>
      </c>
      <c r="AU5" s="3">
        <v>12814</v>
      </c>
      <c r="AV5" s="3">
        <v>15192</v>
      </c>
    </row>
    <row r="6" spans="1:48" ht="15.75">
      <c r="A6" s="3" t="s">
        <v>111</v>
      </c>
      <c r="B6" s="3">
        <v>239</v>
      </c>
      <c r="C6" s="3">
        <v>222</v>
      </c>
      <c r="D6" s="3">
        <v>176</v>
      </c>
      <c r="E6" s="3">
        <v>342</v>
      </c>
      <c r="F6" s="3">
        <v>347</v>
      </c>
      <c r="G6" s="3">
        <v>603</v>
      </c>
      <c r="H6" s="3">
        <v>588</v>
      </c>
      <c r="I6" s="3">
        <v>745</v>
      </c>
      <c r="J6" s="3">
        <v>585</v>
      </c>
      <c r="K6" s="3">
        <v>703</v>
      </c>
      <c r="L6" s="3">
        <v>372</v>
      </c>
      <c r="M6" s="10">
        <f t="shared" si="0"/>
        <v>4922</v>
      </c>
      <c r="O6" s="3" t="s">
        <v>116</v>
      </c>
      <c r="P6" s="3">
        <v>272</v>
      </c>
      <c r="Q6" s="3">
        <v>230</v>
      </c>
      <c r="R6" s="3">
        <v>193</v>
      </c>
      <c r="S6" s="3">
        <v>339</v>
      </c>
      <c r="T6" s="3">
        <v>381</v>
      </c>
      <c r="U6" s="3">
        <v>656</v>
      </c>
      <c r="V6" s="3">
        <v>578</v>
      </c>
      <c r="W6" s="3">
        <v>823</v>
      </c>
      <c r="X6" s="3">
        <v>651</v>
      </c>
      <c r="Y6" s="3">
        <v>734</v>
      </c>
      <c r="Z6" s="3">
        <v>411</v>
      </c>
      <c r="AA6" s="9">
        <f>SUM(P6:Z6)</f>
        <v>5268</v>
      </c>
      <c r="AC6" s="3" t="s">
        <v>125</v>
      </c>
      <c r="AD6" s="3">
        <v>21</v>
      </c>
      <c r="AE6" s="3">
        <v>54</v>
      </c>
      <c r="AF6" s="3">
        <v>19</v>
      </c>
      <c r="AG6" s="3">
        <v>25</v>
      </c>
      <c r="AH6" s="3">
        <v>9</v>
      </c>
      <c r="AI6" s="8">
        <f>SUM(AD6:AH6)</f>
        <v>128</v>
      </c>
      <c r="AJ6" s="1"/>
      <c r="AK6" s="3" t="s">
        <v>126</v>
      </c>
      <c r="AL6" s="3">
        <v>289</v>
      </c>
      <c r="AM6" s="3">
        <v>268</v>
      </c>
      <c r="AN6" s="3">
        <v>211</v>
      </c>
      <c r="AO6" s="3">
        <v>407</v>
      </c>
      <c r="AP6" s="3">
        <v>411</v>
      </c>
      <c r="AQ6" s="3">
        <v>656</v>
      </c>
      <c r="AR6" s="3">
        <v>683</v>
      </c>
      <c r="AS6" s="3">
        <v>883</v>
      </c>
      <c r="AT6" s="3">
        <v>683</v>
      </c>
      <c r="AU6" s="3">
        <v>773</v>
      </c>
      <c r="AV6" s="3">
        <v>432</v>
      </c>
    </row>
    <row r="7" spans="1:48" ht="15.75">
      <c r="A7" s="3" t="s">
        <v>112</v>
      </c>
      <c r="B7" s="3">
        <v>17</v>
      </c>
      <c r="C7" s="3">
        <v>4</v>
      </c>
      <c r="D7" s="3">
        <v>8</v>
      </c>
      <c r="E7" s="3">
        <v>15</v>
      </c>
      <c r="F7" s="3">
        <v>11</v>
      </c>
      <c r="G7" s="3">
        <v>22</v>
      </c>
      <c r="H7" s="3">
        <v>24</v>
      </c>
      <c r="I7" s="3">
        <v>51</v>
      </c>
      <c r="J7" s="3">
        <v>28</v>
      </c>
      <c r="K7" s="3">
        <v>44</v>
      </c>
      <c r="L7" s="3">
        <v>24</v>
      </c>
      <c r="M7" s="10">
        <f t="shared" si="0"/>
        <v>248</v>
      </c>
      <c r="O7" s="4" t="s">
        <v>106</v>
      </c>
      <c r="P7" s="3">
        <f>SUM(P5:P6)</f>
        <v>289</v>
      </c>
      <c r="Q7" s="3">
        <f aca="true" t="shared" si="1" ref="Q7:Z7">SUM(Q5:Q6)</f>
        <v>268</v>
      </c>
      <c r="R7" s="3">
        <f t="shared" si="1"/>
        <v>211</v>
      </c>
      <c r="S7" s="3">
        <f t="shared" si="1"/>
        <v>407</v>
      </c>
      <c r="T7" s="3">
        <f t="shared" si="1"/>
        <v>411</v>
      </c>
      <c r="U7" s="3">
        <f t="shared" si="1"/>
        <v>656</v>
      </c>
      <c r="V7" s="3">
        <f t="shared" si="1"/>
        <v>683</v>
      </c>
      <c r="W7" s="3">
        <f t="shared" si="1"/>
        <v>883</v>
      </c>
      <c r="X7" s="3">
        <f t="shared" si="1"/>
        <v>683</v>
      </c>
      <c r="Y7" s="3">
        <f t="shared" si="1"/>
        <v>773</v>
      </c>
      <c r="Z7" s="3">
        <f t="shared" si="1"/>
        <v>432</v>
      </c>
      <c r="AA7" s="9">
        <f>SUM(P7:Z7)</f>
        <v>5696</v>
      </c>
      <c r="AB7" s="1"/>
      <c r="AC7" s="1"/>
      <c r="AD7" s="1"/>
      <c r="AE7" s="1"/>
      <c r="AF7" s="1"/>
      <c r="AG7" s="1"/>
      <c r="AH7" s="1"/>
      <c r="AJ7" s="1"/>
      <c r="AK7" s="7" t="s">
        <v>106</v>
      </c>
      <c r="AL7" s="7">
        <f>SUM(AL5:AL6)</f>
        <v>6796</v>
      </c>
      <c r="AM7" s="7">
        <f aca="true" t="shared" si="2" ref="AM7:AV7">SUM(AM5:AM6)</f>
        <v>7088</v>
      </c>
      <c r="AN7" s="7">
        <f t="shared" si="2"/>
        <v>6268</v>
      </c>
      <c r="AO7" s="7">
        <f t="shared" si="2"/>
        <v>7349</v>
      </c>
      <c r="AP7" s="7">
        <f t="shared" si="2"/>
        <v>6929</v>
      </c>
      <c r="AQ7" s="7">
        <f t="shared" si="2"/>
        <v>7857</v>
      </c>
      <c r="AR7" s="7">
        <f t="shared" si="2"/>
        <v>8649</v>
      </c>
      <c r="AS7" s="7">
        <f t="shared" si="2"/>
        <v>8947</v>
      </c>
      <c r="AT7" s="7">
        <f t="shared" si="2"/>
        <v>7845</v>
      </c>
      <c r="AU7" s="7">
        <f t="shared" si="2"/>
        <v>13587</v>
      </c>
      <c r="AV7" s="7">
        <f t="shared" si="2"/>
        <v>15624</v>
      </c>
    </row>
    <row r="8" spans="1:48" ht="15.75">
      <c r="A8" s="3" t="s">
        <v>113</v>
      </c>
      <c r="B8" s="3">
        <v>7</v>
      </c>
      <c r="C8" s="3">
        <v>9</v>
      </c>
      <c r="D8" s="3">
        <v>0</v>
      </c>
      <c r="E8" s="3">
        <v>2</v>
      </c>
      <c r="F8" s="3">
        <v>4</v>
      </c>
      <c r="G8" s="3">
        <v>4</v>
      </c>
      <c r="H8" s="3">
        <v>4</v>
      </c>
      <c r="I8" s="3">
        <v>11</v>
      </c>
      <c r="J8" s="3">
        <v>6</v>
      </c>
      <c r="K8" s="3">
        <v>7</v>
      </c>
      <c r="L8" s="3">
        <v>4</v>
      </c>
      <c r="M8" s="10">
        <f t="shared" si="0"/>
        <v>58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 t="s">
        <v>129</v>
      </c>
      <c r="AE8" s="5"/>
      <c r="AF8" s="5"/>
      <c r="AG8" s="5"/>
      <c r="AH8" s="5"/>
      <c r="AJ8" s="1"/>
      <c r="AK8" s="13" t="s">
        <v>132</v>
      </c>
      <c r="AL8" s="14">
        <f>AL6/AL7</f>
        <v>0.04252501471453796</v>
      </c>
      <c r="AM8" s="14">
        <f aca="true" t="shared" si="3" ref="AM8:AV8">AM6/AM7</f>
        <v>0.03781038374717833</v>
      </c>
      <c r="AN8" s="14">
        <f t="shared" si="3"/>
        <v>0.033663050414805364</v>
      </c>
      <c r="AO8" s="14">
        <f t="shared" si="3"/>
        <v>0.055381684582936457</v>
      </c>
      <c r="AP8" s="14">
        <f t="shared" si="3"/>
        <v>0.059315918602973014</v>
      </c>
      <c r="AQ8" s="14">
        <f t="shared" si="3"/>
        <v>0.08349242713503882</v>
      </c>
      <c r="AR8" s="14">
        <f t="shared" si="3"/>
        <v>0.07896866689790727</v>
      </c>
      <c r="AS8" s="14">
        <f t="shared" si="3"/>
        <v>0.0986922990946686</v>
      </c>
      <c r="AT8" s="14">
        <f t="shared" si="3"/>
        <v>0.08706182281708094</v>
      </c>
      <c r="AU8" s="14">
        <f t="shared" si="3"/>
        <v>0.05689261794362258</v>
      </c>
      <c r="AV8" s="14">
        <f t="shared" si="3"/>
        <v>0.027649769585253458</v>
      </c>
    </row>
    <row r="9" spans="1:48" ht="15.75">
      <c r="A9" s="3" t="s">
        <v>114</v>
      </c>
      <c r="B9" s="3">
        <v>0</v>
      </c>
      <c r="C9" s="3">
        <v>0</v>
      </c>
      <c r="D9" s="3">
        <v>1</v>
      </c>
      <c r="E9" s="3">
        <v>2</v>
      </c>
      <c r="F9" s="3">
        <v>0</v>
      </c>
      <c r="G9" s="3">
        <v>1</v>
      </c>
      <c r="H9" s="3">
        <v>5</v>
      </c>
      <c r="I9" s="3">
        <v>1</v>
      </c>
      <c r="J9" s="3">
        <v>0</v>
      </c>
      <c r="K9" s="3">
        <v>0</v>
      </c>
      <c r="L9" s="3">
        <v>0</v>
      </c>
      <c r="M9" s="10">
        <f t="shared" si="0"/>
        <v>10</v>
      </c>
      <c r="N9" s="1"/>
      <c r="O9" s="1"/>
      <c r="P9" s="1"/>
      <c r="Q9" s="1"/>
      <c r="R9" s="1"/>
      <c r="S9" s="1"/>
      <c r="T9" s="1"/>
      <c r="U9" s="5" t="s">
        <v>107</v>
      </c>
      <c r="V9" s="5"/>
      <c r="W9" s="5"/>
      <c r="X9" s="5"/>
      <c r="Y9" s="5"/>
      <c r="Z9" s="1"/>
      <c r="AA9" s="1"/>
      <c r="AB9" s="1"/>
      <c r="AC9" s="1"/>
      <c r="AD9" s="5" t="s">
        <v>11</v>
      </c>
      <c r="AE9" s="5"/>
      <c r="AF9" s="5"/>
      <c r="AG9" s="5"/>
      <c r="AH9" s="5"/>
      <c r="AR9" s="5"/>
      <c r="AS9" s="5"/>
      <c r="AT9" s="5"/>
      <c r="AU9" s="5"/>
      <c r="AV9" s="5"/>
    </row>
    <row r="10" spans="1:34" ht="15.75">
      <c r="A10" s="4" t="s">
        <v>106</v>
      </c>
      <c r="B10" s="3">
        <f>SUM(B5:B9)</f>
        <v>289</v>
      </c>
      <c r="C10" s="3">
        <f aca="true" t="shared" si="4" ref="C10:K10">SUM(C5:C9)</f>
        <v>268</v>
      </c>
      <c r="D10" s="3">
        <f t="shared" si="4"/>
        <v>211</v>
      </c>
      <c r="E10" s="3">
        <f t="shared" si="4"/>
        <v>407</v>
      </c>
      <c r="F10" s="3">
        <f t="shared" si="4"/>
        <v>411</v>
      </c>
      <c r="G10" s="3">
        <f t="shared" si="4"/>
        <v>656</v>
      </c>
      <c r="H10" s="3">
        <f t="shared" si="4"/>
        <v>683</v>
      </c>
      <c r="I10" s="3">
        <f t="shared" si="4"/>
        <v>883</v>
      </c>
      <c r="J10" s="3">
        <f t="shared" si="4"/>
        <v>683</v>
      </c>
      <c r="K10" s="3">
        <f t="shared" si="4"/>
        <v>773</v>
      </c>
      <c r="L10" s="3">
        <f>SUM(L5:L9)</f>
        <v>432</v>
      </c>
      <c r="M10" s="10">
        <f t="shared" si="0"/>
        <v>5696</v>
      </c>
      <c r="N10" s="1"/>
      <c r="O10" s="1"/>
      <c r="P10" s="1"/>
      <c r="Q10" s="1"/>
      <c r="R10" s="1"/>
      <c r="S10" s="1"/>
      <c r="T10" s="1"/>
      <c r="U10" s="5" t="s">
        <v>11</v>
      </c>
      <c r="V10" s="5"/>
      <c r="W10" s="5"/>
      <c r="X10" s="5"/>
      <c r="Y10" s="5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>
      <c r="A11" s="1"/>
      <c r="B11" s="1"/>
      <c r="C11" s="1"/>
      <c r="D11" s="1"/>
      <c r="E11" s="1"/>
      <c r="F11" s="1"/>
      <c r="G11" s="5" t="s">
        <v>107</v>
      </c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>
      <c r="A12" s="1"/>
      <c r="B12" s="1"/>
      <c r="C12" s="1"/>
      <c r="D12" s="1"/>
      <c r="E12" s="1"/>
      <c r="F12" s="1"/>
      <c r="G12" s="5" t="s">
        <v>11</v>
      </c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erald</cp:lastModifiedBy>
  <dcterms:created xsi:type="dcterms:W3CDTF">2016-11-28T10:11:54Z</dcterms:created>
  <dcterms:modified xsi:type="dcterms:W3CDTF">2016-12-07T18:39:39Z</dcterms:modified>
  <cp:category/>
  <cp:version/>
  <cp:contentType/>
  <cp:contentStatus/>
</cp:coreProperties>
</file>