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activeTab="0"/>
  </bookViews>
  <sheets>
    <sheet name="Sektori-Fusha-Origjina Kapitali" sheetId="1" r:id="rId1"/>
  </sheets>
  <definedNames/>
  <calcPr fullCalcOnLoad="1"/>
</workbook>
</file>

<file path=xl/sharedStrings.xml><?xml version="1.0" encoding="utf-8"?>
<sst xmlns="http://schemas.openxmlformats.org/spreadsheetml/2006/main" count="160" uniqueCount="101">
  <si>
    <t>Nr.</t>
  </si>
  <si>
    <t>Selia</t>
  </si>
  <si>
    <t>Tirane</t>
  </si>
  <si>
    <t>E Huaj</t>
  </si>
  <si>
    <t>Raiffeisen Invest</t>
  </si>
  <si>
    <t>Raiffeisen Leasing</t>
  </si>
  <si>
    <t>DV-Albtourist Hoteliers</t>
  </si>
  <si>
    <t>Saudi Brothers Commercial Company</t>
  </si>
  <si>
    <t xml:space="preserve">Tirana Leasing </t>
  </si>
  <si>
    <t>Tranzit</t>
  </si>
  <si>
    <t>E D R O</t>
  </si>
  <si>
    <t>Unioni Shqiptar Kursim Kredi</t>
  </si>
  <si>
    <t>AK - Invest</t>
  </si>
  <si>
    <t>A.F.C.</t>
  </si>
  <si>
    <t>PRIMA</t>
  </si>
  <si>
    <t>Credins Invest</t>
  </si>
  <si>
    <t>Credins Leasing</t>
  </si>
  <si>
    <t>Regjistri Shqiptar i Titujve ALREG </t>
  </si>
  <si>
    <t>Sogelease Albania</t>
  </si>
  <si>
    <t>Burimi: QKB</t>
  </si>
  <si>
    <t xml:space="preserve">(1) Kredidhënie
(2) Qera Financiare </t>
  </si>
  <si>
    <t>Tregu Financiar</t>
  </si>
  <si>
    <t>(1) Administrimi i fondeve të pensionit vullnetar 
(2) Administrimi i sipërmarrjeve të investimeve kolektive</t>
  </si>
  <si>
    <t>Tregti, Farmaceutike</t>
  </si>
  <si>
    <t>Tregti, Ndertim, Turizem, Transport</t>
  </si>
  <si>
    <t>Transport, Tregti</t>
  </si>
  <si>
    <t>(1) Qera financiare</t>
  </si>
  <si>
    <t>(1) Ndertim-rikonstruktim
(2) Turizëm
(3) Këmbimin e valutor</t>
  </si>
  <si>
    <t>Tregu Financiar, Ndertim, Turizem</t>
  </si>
  <si>
    <t>Sektori</t>
  </si>
  <si>
    <t>Emri i Kompanise se lidhur me Bankat</t>
  </si>
  <si>
    <t>Pranim Depozitash</t>
  </si>
  <si>
    <t>Kembim Valutor</t>
  </si>
  <si>
    <t>Keshillim Financiar</t>
  </si>
  <si>
    <t>Mbledhje Detyrimesh në Vonesë</t>
  </si>
  <si>
    <t>Administrimi i Fondeve të Pensionit</t>
  </si>
  <si>
    <t>Administrimi i Fondeve te Investimit</t>
  </si>
  <si>
    <t>Klerim dhe Shlyerje Titujsh</t>
  </si>
  <si>
    <t>Regjistrim, Kodifikim dhe Depozitim Titujsh</t>
  </si>
  <si>
    <t>Veprime Korporative me Titujt</t>
  </si>
  <si>
    <t>Administrim te Dhenash</t>
  </si>
  <si>
    <t>Ndertim-rikonstruktim</t>
  </si>
  <si>
    <t>Pasuri te Patundshme</t>
  </si>
  <si>
    <t>Garanci Financiare</t>
  </si>
  <si>
    <t>(1) Veprimtari tregtare, import-eksport, shumicë/pakicë 
(2) tregtim produktesh farmaceutike, kozmetike, bimë medicinale</t>
  </si>
  <si>
    <t>Transport</t>
  </si>
  <si>
    <t>Porte</t>
  </si>
  <si>
    <t>Agjensi Spedicionere + Spontuese + Magazinuese</t>
  </si>
  <si>
    <t>Agjensi Detare për Mallra + Pasagjerë</t>
  </si>
  <si>
    <t>Turizem + Hoteleri + Restorante</t>
  </si>
  <si>
    <t>Veprimtari Tregtare, Import-eksport, Shumicë/Pakicë</t>
  </si>
  <si>
    <t>Konsulence Transporti</t>
  </si>
  <si>
    <t>Ferma</t>
  </si>
  <si>
    <t>Industri</t>
  </si>
  <si>
    <t>Farmaceutike + Produkte Kozmetike</t>
  </si>
  <si>
    <t>Bime Medicinale</t>
  </si>
  <si>
    <t>8 sektore</t>
  </si>
  <si>
    <t>Tregti, Turizem, Industri, Bujqesi, Transport</t>
  </si>
  <si>
    <t>(1) Pranim depozitash 
(2) Kredidhenie</t>
  </si>
  <si>
    <t>(1) Shërbime të pagesave dhe arkëtimeve perfshi transferimin e parave
(2) Shërbimit të kasave të sigurimit
(3) Këshillim financiar
(4) Kredidhenie 
(5) Këmbimit valutor</t>
  </si>
  <si>
    <t>(1) Import-eksport të mallrave të konsumit të gjërë
(2) Industri
(3) Turizëm dhe hotele 
(4) Ferma
(5) Porte</t>
  </si>
  <si>
    <t>(1) Veprimtari tregtare, import-eksport, shumicë/pakicë 
(2) Transaksione në pasuri të patundshme 
(3) Turizëm, hoteleri, restorante
(4) Ndërtim
(5) Transport
(6) Ndermjetesim biznesi</t>
  </si>
  <si>
    <t>(1) Veprime të klerimit dhe shlyerjes me tituj
(2) Regjistrim titujsh
(3) Depozitim titujsh
(4) Kodifikim titujsh
(5) Veprime korporative me titujt
(6) Administrim të dhënash</t>
  </si>
  <si>
    <t>Kredidhenie</t>
  </si>
  <si>
    <t>Factoring</t>
  </si>
  <si>
    <t>Qera Financiare (Leasing)</t>
  </si>
  <si>
    <t>Kasa Sigurie</t>
  </si>
  <si>
    <t>NDERTIM (2)</t>
  </si>
  <si>
    <t>TRANSPORT (5)</t>
  </si>
  <si>
    <t>FARMACEUTIKE (2)</t>
  </si>
  <si>
    <t>TURIZEM (1)</t>
  </si>
  <si>
    <t>TREGTI (1)</t>
  </si>
  <si>
    <t>INDUSTRI (1)</t>
  </si>
  <si>
    <t>30 Fusha te Ushtrimit te Aktivitetit</t>
  </si>
  <si>
    <t>Vlore</t>
  </si>
  <si>
    <t>(1) Kredidhenie
(2) Faktoring
(3) Qera financiare 
(4) Këshillim financiar
(5) Shërbime ndërmjetësimi (mbledhjes së huave/pagesave/detyrimeve në vonesë)</t>
  </si>
  <si>
    <t>Transferim Parash</t>
  </si>
  <si>
    <t>Pagesa dhe Arkëtime</t>
  </si>
  <si>
    <t>(1) Kredidhënie
(2) Shërbime e pagesash dhe arkëtimesh
(3) Ndërmjetësim për transaksionet monetare (përfshi valutat)
(4) Garanci financiare
(5) Këshillim financiar 
(6) Qira Financiare</t>
  </si>
  <si>
    <t>TREGU FINANCIAR (17)</t>
  </si>
  <si>
    <t>(1) Agjensie detare transporti për mallra dhe pasagjerë
(2) Aktivitet tregtar
(3) Spedicionere
(4) Spontuese
(5) Komisioner dhe konsulent profesional
(6) Kontraktues reklame
(7) Magazinues
(8) Import-export, shumice/pakicë artikuj te ndryshem</t>
  </si>
  <si>
    <t>Objekti i Aktivitetit</t>
  </si>
  <si>
    <t>Bujqesi (1)</t>
  </si>
  <si>
    <t>Fusha e Aktivitetit</t>
  </si>
  <si>
    <t>Nr. Kompanive</t>
  </si>
  <si>
    <t>Nr. Sherbimeve</t>
  </si>
  <si>
    <t>Ndertim</t>
  </si>
  <si>
    <t>Farmaceutike</t>
  </si>
  <si>
    <t>Bujqesi</t>
  </si>
  <si>
    <t>Turizem</t>
  </si>
  <si>
    <t>Tregti</t>
  </si>
  <si>
    <t>Statusi</t>
  </si>
  <si>
    <t>Aktive</t>
  </si>
  <si>
    <t>Shqiptare dhe e Huaj</t>
  </si>
  <si>
    <t>ne Likuidim</t>
  </si>
  <si>
    <t>Shqiptare</t>
  </si>
  <si>
    <t>Ç'regjistruar pa Likuidim</t>
  </si>
  <si>
    <t>Origjina e Kapitalit</t>
  </si>
  <si>
    <t>Tabela 1: Fusha e Aktivitetit dhe Origjina e Kapitalit te Kompanive te Lidhura me Bankat e Nivelit te Dyte - 15 Mars 2017</t>
  </si>
  <si>
    <t>Nr. Komp.</t>
  </si>
  <si>
    <t>Kapitali</t>
  </si>
</sst>
</file>

<file path=xl/styles.xml><?xml version="1.0" encoding="utf-8"?>
<styleSheet xmlns="http://schemas.openxmlformats.org/spreadsheetml/2006/main">
  <numFmts count="1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€-2]\ #,##0_);\([$€-2]\ 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i/>
      <sz val="16"/>
      <color indexed="10"/>
      <name val="Calibri"/>
      <family val="0"/>
    </font>
    <font>
      <b/>
      <sz val="16"/>
      <color indexed="10"/>
      <name val="Calibri"/>
      <family val="0"/>
    </font>
    <font>
      <b/>
      <i/>
      <sz val="18"/>
      <color indexed="10"/>
      <name val="Calibri"/>
      <family val="0"/>
    </font>
    <font>
      <b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/>
    </xf>
    <xf numFmtId="172" fontId="0" fillId="33" borderId="10" xfId="42" applyNumberFormat="1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34" borderId="10" xfId="59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72" fontId="0" fillId="33" borderId="10" xfId="42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72" fontId="45" fillId="34" borderId="15" xfId="0" applyNumberFormat="1" applyFont="1" applyFill="1" applyBorder="1" applyAlignment="1">
      <alignment horizontal="center" vertical="center"/>
    </xf>
    <xf numFmtId="173" fontId="45" fillId="34" borderId="15" xfId="0" applyNumberFormat="1" applyFont="1" applyFill="1" applyBorder="1" applyAlignment="1">
      <alignment horizontal="center" vertical="center"/>
    </xf>
    <xf numFmtId="173" fontId="0" fillId="0" borderId="10" xfId="42" applyNumberFormat="1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173" fontId="0" fillId="0" borderId="10" xfId="42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72" fontId="0" fillId="33" borderId="10" xfId="42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172" fontId="0" fillId="0" borderId="12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5" fillId="34" borderId="21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Grafiku 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Sherbimet e Ofruara nga Kompanite e lidhura me Bankat e Nivelit te Dyte
</a:t>
            </a:r>
            <a:r>
              <a:rPr lang="en-US" cap="none" sz="16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sipas Sektoreve - 15 Mars 2017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6825"/>
          <c:w val="0.96675"/>
          <c:h val="0.62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'Sektori-Fusha-Origjina Kapitali'!$J$22</c:f>
              <c:strCache>
                <c:ptCount val="1"/>
                <c:pt idx="0">
                  <c:v>Nr. Sherbimeve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'Sektori-Fusha-Origjina Kapitali'!$I$23:$I$30</c:f>
              <c:strCache/>
            </c:strRef>
          </c:cat>
          <c:val>
            <c:numRef>
              <c:f>'Sektori-Fusha-Origjina Kapitali'!$J$23:$J$30</c:f>
              <c:numCache/>
            </c:numRef>
          </c:val>
          <c:shape val="box"/>
        </c:ser>
        <c:ser>
          <c:idx val="1"/>
          <c:order val="1"/>
          <c:tx>
            <c:strRef>
              <c:f>'Sektori-Fusha-Origjina Kapitali'!$K$22</c:f>
              <c:strCache>
                <c:ptCount val="1"/>
                <c:pt idx="0">
                  <c:v>Nr. Kompanive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'Sektori-Fusha-Origjina Kapitali'!$I$23:$I$30</c:f>
              <c:strCache/>
            </c:strRef>
          </c:cat>
          <c:val>
            <c:numRef>
              <c:f>'Sektori-Fusha-Origjina Kapitali'!$K$23:$K$30</c:f>
              <c:numCache/>
            </c:numRef>
          </c:val>
          <c:shape val="box"/>
        </c:ser>
        <c:gapWidth val="75"/>
        <c:shape val="box"/>
        <c:axId val="35694279"/>
        <c:axId val="52813056"/>
      </c:bar3DChart>
      <c:catAx>
        <c:axId val="356942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13056"/>
        <c:crosses val="autoZero"/>
        <c:auto val="1"/>
        <c:lblOffset val="100"/>
        <c:tickLblSkip val="1"/>
        <c:noMultiLvlLbl val="0"/>
      </c:catAx>
      <c:valAx>
        <c:axId val="52813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9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92675"/>
          <c:w val="0.37975"/>
          <c:h val="0.05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Grafiku 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Shperndarja e Kompanive te lidhura me Bankat e Nivelit te Dyte
</a:t>
            </a:r>
            <a:r>
              <a:rPr lang="en-US" cap="none" sz="16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sipas sektoreve</a:t>
            </a:r>
            <a:r>
              <a:rPr lang="en-US" cap="none" sz="16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- 15 Mars 2017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079"/>
          <c:y val="0.3315"/>
          <c:w val="0.83975"/>
          <c:h val="0.592"/>
        </c:manualLayout>
      </c:layout>
      <c:pie3DChart>
        <c:varyColors val="1"/>
        <c:ser>
          <c:idx val="0"/>
          <c:order val="0"/>
          <c:tx>
            <c:strRef>
              <c:f>'Sektori-Fusha-Origjina Kapitali'!$J$22</c:f>
              <c:strCache>
                <c:ptCount val="1"/>
                <c:pt idx="0">
                  <c:v>Nr. Sherbimeve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'Sektori-Fusha-Origjina Kapitali'!$I$23:$I$30</c:f>
              <c:strCache/>
            </c:strRef>
          </c:cat>
          <c:val>
            <c:numRef>
              <c:f>'Sektori-Fusha-Origjina Kapitali'!$J$23:$J$30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Grafiku 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Origjina e Kapitalit te Kompanive te lidhura me Bankat e Nivelit te Dyte
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sipas numrit -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15 Mars 2017
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25"/>
          <c:y val="0.30275"/>
          <c:w val="0.93325"/>
          <c:h val="0.61175"/>
        </c:manualLayout>
      </c:layout>
      <c:pie3DChart>
        <c:varyColors val="1"/>
        <c:ser>
          <c:idx val="0"/>
          <c:order val="0"/>
          <c:tx>
            <c:strRef>
              <c:f>'Sektori-Fusha-Origjina Kapitali'!$J$33</c:f>
              <c:strCache>
                <c:ptCount val="1"/>
                <c:pt idx="0">
                  <c:v>Nr. Komp.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'Sektori-Fusha-Origjina Kapitali'!$I$34:$I$36</c:f>
              <c:strCache/>
            </c:strRef>
          </c:cat>
          <c:val>
            <c:numRef>
              <c:f>'Sektori-Fusha-Origjina Kapitali'!$J$34:$J$36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Grafiku 4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Origjina e Kapitalit te Kompanive te lidhura me Bankat e Nivelit te Dyte
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sipas kapitalit -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15 Mars 2017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75"/>
          <c:y val="0.2845"/>
          <c:w val="0.91625"/>
          <c:h val="0.63925"/>
        </c:manualLayout>
      </c:layout>
      <c:pie3DChart>
        <c:varyColors val="1"/>
        <c:ser>
          <c:idx val="1"/>
          <c:order val="0"/>
          <c:tx>
            <c:strRef>
              <c:f>'Sektori-Fusha-Origjina Kapitali'!$K$33</c:f>
              <c:strCache>
                <c:ptCount val="1"/>
                <c:pt idx="0">
                  <c:v>Kapitali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'Sektori-Fusha-Origjina Kapitali'!$I$34:$I$36</c:f>
              <c:strCache/>
            </c:strRef>
          </c:cat>
          <c:val>
            <c:numRef>
              <c:f>'Sektori-Fusha-Origjina Kapitali'!$K$34:$K$36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0</xdr:rowOff>
    </xdr:from>
    <xdr:to>
      <xdr:col>15</xdr:col>
      <xdr:colOff>466725</xdr:colOff>
      <xdr:row>8</xdr:row>
      <xdr:rowOff>809625</xdr:rowOff>
    </xdr:to>
    <xdr:graphicFrame>
      <xdr:nvGraphicFramePr>
        <xdr:cNvPr id="1" name="Chart 1"/>
        <xdr:cNvGraphicFramePr/>
      </xdr:nvGraphicFramePr>
      <xdr:xfrm>
        <a:off x="9448800" y="381000"/>
        <a:ext cx="59055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8</xdr:row>
      <xdr:rowOff>847725</xdr:rowOff>
    </xdr:from>
    <xdr:to>
      <xdr:col>15</xdr:col>
      <xdr:colOff>476250</xdr:colOff>
      <xdr:row>12</xdr:row>
      <xdr:rowOff>314325</xdr:rowOff>
    </xdr:to>
    <xdr:graphicFrame>
      <xdr:nvGraphicFramePr>
        <xdr:cNvPr id="2" name="Chart 4"/>
        <xdr:cNvGraphicFramePr/>
      </xdr:nvGraphicFramePr>
      <xdr:xfrm>
        <a:off x="9458325" y="4276725"/>
        <a:ext cx="5905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314325</xdr:colOff>
      <xdr:row>12</xdr:row>
      <xdr:rowOff>371475</xdr:rowOff>
    </xdr:from>
    <xdr:to>
      <xdr:col>15</xdr:col>
      <xdr:colOff>466725</xdr:colOff>
      <xdr:row>16</xdr:row>
      <xdr:rowOff>590550</xdr:rowOff>
    </xdr:to>
    <xdr:graphicFrame>
      <xdr:nvGraphicFramePr>
        <xdr:cNvPr id="3" name="Chart 3"/>
        <xdr:cNvGraphicFramePr/>
      </xdr:nvGraphicFramePr>
      <xdr:xfrm>
        <a:off x="9467850" y="7991475"/>
        <a:ext cx="58864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12</xdr:row>
      <xdr:rowOff>371475</xdr:rowOff>
    </xdr:from>
    <xdr:to>
      <xdr:col>22</xdr:col>
      <xdr:colOff>409575</xdr:colOff>
      <xdr:row>16</xdr:row>
      <xdr:rowOff>581025</xdr:rowOff>
    </xdr:to>
    <xdr:graphicFrame>
      <xdr:nvGraphicFramePr>
        <xdr:cNvPr id="4" name="Chart 5"/>
        <xdr:cNvGraphicFramePr/>
      </xdr:nvGraphicFramePr>
      <xdr:xfrm>
        <a:off x="13687425" y="7991475"/>
        <a:ext cx="58769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PageLayoutView="0" workbookViewId="0" topLeftCell="H13">
      <selection activeCell="I44" sqref="I44:I46"/>
    </sheetView>
  </sheetViews>
  <sheetFormatPr defaultColWidth="9.140625" defaultRowHeight="15"/>
  <cols>
    <col min="1" max="1" width="4.28125" style="0" customWidth="1"/>
    <col min="2" max="2" width="21.7109375" style="0" customWidth="1"/>
    <col min="3" max="3" width="16.140625" style="0" customWidth="1"/>
    <col min="4" max="4" width="53.7109375" style="0" customWidth="1"/>
    <col min="5" max="5" width="8.00390625" style="0" customWidth="1"/>
    <col min="7" max="7" width="11.140625" style="0" customWidth="1"/>
    <col min="8" max="8" width="13.140625" style="0" customWidth="1"/>
    <col min="9" max="9" width="22.421875" style="0" customWidth="1"/>
    <col min="10" max="10" width="11.8515625" style="0" customWidth="1"/>
    <col min="11" max="11" width="15.140625" style="0" customWidth="1"/>
  </cols>
  <sheetData>
    <row r="2" spans="1:7" ht="15">
      <c r="A2" s="38" t="s">
        <v>98</v>
      </c>
      <c r="B2" s="2"/>
      <c r="C2" s="2"/>
      <c r="D2" s="2"/>
      <c r="E2" s="2"/>
      <c r="F2" s="2"/>
      <c r="G2" s="2"/>
    </row>
    <row r="3" spans="1:8" ht="45" customHeight="1">
      <c r="A3" s="16" t="s">
        <v>0</v>
      </c>
      <c r="B3" s="16" t="s">
        <v>30</v>
      </c>
      <c r="C3" s="16" t="s">
        <v>29</v>
      </c>
      <c r="D3" s="16" t="s">
        <v>81</v>
      </c>
      <c r="E3" s="15" t="s">
        <v>1</v>
      </c>
      <c r="F3" s="34" t="s">
        <v>91</v>
      </c>
      <c r="G3" s="33" t="s">
        <v>97</v>
      </c>
      <c r="H3" s="33" t="s">
        <v>100</v>
      </c>
    </row>
    <row r="4" spans="1:8" ht="30">
      <c r="A4" s="3">
        <v>1</v>
      </c>
      <c r="B4" s="45" t="s">
        <v>4</v>
      </c>
      <c r="C4" s="14" t="s">
        <v>21</v>
      </c>
      <c r="D4" s="23" t="s">
        <v>22</v>
      </c>
      <c r="E4" s="3" t="s">
        <v>2</v>
      </c>
      <c r="F4" s="35" t="s">
        <v>92</v>
      </c>
      <c r="G4" s="36" t="s">
        <v>3</v>
      </c>
      <c r="H4" s="4">
        <v>90000000</v>
      </c>
    </row>
    <row r="5" spans="1:8" ht="15">
      <c r="A5" s="3">
        <v>2</v>
      </c>
      <c r="B5" s="45" t="s">
        <v>5</v>
      </c>
      <c r="C5" s="14" t="s">
        <v>21</v>
      </c>
      <c r="D5" s="28" t="s">
        <v>26</v>
      </c>
      <c r="E5" s="3" t="s">
        <v>2</v>
      </c>
      <c r="F5" s="35" t="s">
        <v>92</v>
      </c>
      <c r="G5" s="36" t="s">
        <v>3</v>
      </c>
      <c r="H5" s="4">
        <v>263520134</v>
      </c>
    </row>
    <row r="6" spans="1:8" ht="45">
      <c r="A6" s="3">
        <v>3</v>
      </c>
      <c r="B6" s="45" t="s">
        <v>6</v>
      </c>
      <c r="C6" s="14" t="s">
        <v>28</v>
      </c>
      <c r="D6" s="23" t="s">
        <v>27</v>
      </c>
      <c r="E6" s="3" t="s">
        <v>2</v>
      </c>
      <c r="F6" s="37" t="s">
        <v>94</v>
      </c>
      <c r="G6" s="37" t="s">
        <v>93</v>
      </c>
      <c r="H6" s="4">
        <v>674076317</v>
      </c>
    </row>
    <row r="7" spans="1:8" ht="75">
      <c r="A7" s="3">
        <v>4</v>
      </c>
      <c r="B7" s="45" t="s">
        <v>7</v>
      </c>
      <c r="C7" s="13" t="s">
        <v>57</v>
      </c>
      <c r="D7" s="23" t="s">
        <v>60</v>
      </c>
      <c r="E7" s="3" t="s">
        <v>2</v>
      </c>
      <c r="F7" s="35" t="s">
        <v>94</v>
      </c>
      <c r="G7" s="36" t="s">
        <v>3</v>
      </c>
      <c r="H7" s="4">
        <v>100000</v>
      </c>
    </row>
    <row r="8" spans="1:8" ht="30">
      <c r="A8" s="3">
        <v>5</v>
      </c>
      <c r="B8" s="45" t="s">
        <v>8</v>
      </c>
      <c r="C8" s="14" t="s">
        <v>21</v>
      </c>
      <c r="D8" s="28" t="s">
        <v>26</v>
      </c>
      <c r="E8" s="3" t="s">
        <v>2</v>
      </c>
      <c r="F8" s="35" t="s">
        <v>94</v>
      </c>
      <c r="G8" s="36" t="s">
        <v>3</v>
      </c>
      <c r="H8" s="4">
        <v>399364118</v>
      </c>
    </row>
    <row r="9" spans="1:8" ht="90">
      <c r="A9" s="3">
        <v>6</v>
      </c>
      <c r="B9" s="45" t="s">
        <v>9</v>
      </c>
      <c r="C9" s="14" t="s">
        <v>21</v>
      </c>
      <c r="D9" s="23" t="s">
        <v>75</v>
      </c>
      <c r="E9" s="3" t="s">
        <v>2</v>
      </c>
      <c r="F9" s="35" t="s">
        <v>92</v>
      </c>
      <c r="G9" s="37" t="s">
        <v>93</v>
      </c>
      <c r="H9" s="4">
        <v>177291572</v>
      </c>
    </row>
    <row r="10" spans="1:8" ht="120">
      <c r="A10" s="3">
        <v>7</v>
      </c>
      <c r="B10" s="45" t="s">
        <v>10</v>
      </c>
      <c r="C10" s="13" t="s">
        <v>25</v>
      </c>
      <c r="D10" s="23" t="s">
        <v>80</v>
      </c>
      <c r="E10" s="3" t="s">
        <v>74</v>
      </c>
      <c r="F10" s="35" t="s">
        <v>92</v>
      </c>
      <c r="G10" s="37" t="s">
        <v>95</v>
      </c>
      <c r="H10" s="4">
        <v>100000</v>
      </c>
    </row>
    <row r="11" spans="1:8" ht="30">
      <c r="A11" s="3">
        <v>8</v>
      </c>
      <c r="B11" s="45" t="s">
        <v>11</v>
      </c>
      <c r="C11" s="12" t="s">
        <v>21</v>
      </c>
      <c r="D11" s="23" t="s">
        <v>58</v>
      </c>
      <c r="E11" s="3" t="s">
        <v>2</v>
      </c>
      <c r="F11" s="35" t="s">
        <v>92</v>
      </c>
      <c r="G11" s="37" t="s">
        <v>95</v>
      </c>
      <c r="H11" s="4">
        <v>6054850</v>
      </c>
    </row>
    <row r="12" spans="1:8" ht="90">
      <c r="A12" s="3">
        <v>9</v>
      </c>
      <c r="B12" s="45" t="s">
        <v>12</v>
      </c>
      <c r="C12" s="12" t="s">
        <v>21</v>
      </c>
      <c r="D12" s="23" t="s">
        <v>59</v>
      </c>
      <c r="E12" s="3" t="s">
        <v>2</v>
      </c>
      <c r="F12" s="35" t="s">
        <v>92</v>
      </c>
      <c r="G12" s="37" t="s">
        <v>95</v>
      </c>
      <c r="H12" s="4">
        <v>530000000</v>
      </c>
    </row>
    <row r="13" spans="1:8" ht="90">
      <c r="A13" s="3">
        <v>10</v>
      </c>
      <c r="B13" s="45" t="s">
        <v>13</v>
      </c>
      <c r="C13" s="13" t="s">
        <v>24</v>
      </c>
      <c r="D13" s="23" t="s">
        <v>61</v>
      </c>
      <c r="E13" s="36" t="s">
        <v>2</v>
      </c>
      <c r="F13" s="35" t="s">
        <v>92</v>
      </c>
      <c r="G13" s="37" t="s">
        <v>95</v>
      </c>
      <c r="H13" s="4">
        <v>553146862</v>
      </c>
    </row>
    <row r="14" spans="1:8" ht="45">
      <c r="A14" s="3">
        <v>11</v>
      </c>
      <c r="B14" s="45" t="s">
        <v>14</v>
      </c>
      <c r="C14" s="13" t="s">
        <v>23</v>
      </c>
      <c r="D14" s="23" t="s">
        <v>44</v>
      </c>
      <c r="E14" s="3" t="s">
        <v>2</v>
      </c>
      <c r="F14" s="35" t="s">
        <v>92</v>
      </c>
      <c r="G14" s="37" t="s">
        <v>95</v>
      </c>
      <c r="H14" s="4">
        <v>100000</v>
      </c>
    </row>
    <row r="15" spans="1:8" ht="30">
      <c r="A15" s="3">
        <v>12</v>
      </c>
      <c r="B15" s="45" t="s">
        <v>15</v>
      </c>
      <c r="C15" s="12" t="s">
        <v>21</v>
      </c>
      <c r="D15" s="23" t="s">
        <v>22</v>
      </c>
      <c r="E15" s="3" t="s">
        <v>2</v>
      </c>
      <c r="F15" s="35" t="s">
        <v>92</v>
      </c>
      <c r="G15" s="37" t="s">
        <v>93</v>
      </c>
      <c r="H15" s="4">
        <v>74723993</v>
      </c>
    </row>
    <row r="16" spans="1:8" ht="105">
      <c r="A16" s="3">
        <v>13</v>
      </c>
      <c r="B16" s="45" t="s">
        <v>16</v>
      </c>
      <c r="C16" s="12" t="s">
        <v>21</v>
      </c>
      <c r="D16" s="23" t="s">
        <v>78</v>
      </c>
      <c r="E16" s="3" t="s">
        <v>2</v>
      </c>
      <c r="F16" s="35" t="s">
        <v>96</v>
      </c>
      <c r="G16" s="37" t="s">
        <v>95</v>
      </c>
      <c r="H16" s="4">
        <v>924523361</v>
      </c>
    </row>
    <row r="17" spans="1:8" ht="90">
      <c r="A17" s="3">
        <v>14</v>
      </c>
      <c r="B17" s="46" t="s">
        <v>17</v>
      </c>
      <c r="C17" s="12" t="s">
        <v>21</v>
      </c>
      <c r="D17" s="23" t="s">
        <v>62</v>
      </c>
      <c r="E17" s="3" t="s">
        <v>2</v>
      </c>
      <c r="F17" s="35" t="s">
        <v>92</v>
      </c>
      <c r="G17" s="37" t="s">
        <v>93</v>
      </c>
      <c r="H17" s="4">
        <v>3500000</v>
      </c>
    </row>
    <row r="18" spans="1:8" ht="45">
      <c r="A18" s="3">
        <v>15</v>
      </c>
      <c r="B18" s="46" t="s">
        <v>18</v>
      </c>
      <c r="C18" s="12" t="s">
        <v>21</v>
      </c>
      <c r="D18" s="23" t="s">
        <v>20</v>
      </c>
      <c r="E18" s="3" t="s">
        <v>2</v>
      </c>
      <c r="F18" s="35" t="s">
        <v>96</v>
      </c>
      <c r="G18" s="36" t="s">
        <v>3</v>
      </c>
      <c r="H18" s="4">
        <v>100000000</v>
      </c>
    </row>
    <row r="19" spans="3:8" ht="15">
      <c r="C19" s="21" t="s">
        <v>56</v>
      </c>
      <c r="D19" s="22" t="s">
        <v>73</v>
      </c>
      <c r="E19" s="11"/>
      <c r="F19" s="10"/>
      <c r="G19" s="10"/>
      <c r="H19" s="9"/>
    </row>
    <row r="20" ht="15">
      <c r="B20" t="s">
        <v>19</v>
      </c>
    </row>
    <row r="22" spans="3:11" ht="45">
      <c r="C22" s="26" t="s">
        <v>29</v>
      </c>
      <c r="D22" s="27" t="s">
        <v>83</v>
      </c>
      <c r="E22" s="31" t="s">
        <v>84</v>
      </c>
      <c r="I22" s="26" t="s">
        <v>29</v>
      </c>
      <c r="J22" s="32" t="s">
        <v>85</v>
      </c>
      <c r="K22" s="31" t="s">
        <v>84</v>
      </c>
    </row>
    <row r="23" spans="3:11" ht="15" customHeight="1">
      <c r="C23" s="47" t="s">
        <v>79</v>
      </c>
      <c r="D23" s="18" t="s">
        <v>35</v>
      </c>
      <c r="E23" s="42">
        <v>2</v>
      </c>
      <c r="I23" s="5" t="s">
        <v>21</v>
      </c>
      <c r="J23" s="29">
        <v>17</v>
      </c>
      <c r="K23" s="6">
        <v>11</v>
      </c>
    </row>
    <row r="24" spans="3:11" ht="15">
      <c r="C24" s="47"/>
      <c r="D24" s="18" t="s">
        <v>36</v>
      </c>
      <c r="E24" s="43">
        <v>2</v>
      </c>
      <c r="I24" s="5" t="s">
        <v>86</v>
      </c>
      <c r="J24" s="29">
        <v>2</v>
      </c>
      <c r="K24" s="6">
        <v>2</v>
      </c>
    </row>
    <row r="25" spans="3:11" ht="15">
      <c r="C25" s="47"/>
      <c r="D25" s="18" t="s">
        <v>63</v>
      </c>
      <c r="E25" s="43">
        <v>5</v>
      </c>
      <c r="I25" s="5" t="s">
        <v>45</v>
      </c>
      <c r="J25" s="29">
        <v>5</v>
      </c>
      <c r="K25" s="6">
        <v>2</v>
      </c>
    </row>
    <row r="26" spans="3:11" ht="15">
      <c r="C26" s="47"/>
      <c r="D26" s="18" t="s">
        <v>31</v>
      </c>
      <c r="E26" s="43">
        <v>1</v>
      </c>
      <c r="I26" s="5" t="s">
        <v>87</v>
      </c>
      <c r="J26" s="29">
        <v>2</v>
      </c>
      <c r="K26" s="6">
        <v>1</v>
      </c>
    </row>
    <row r="27" spans="3:11" ht="15">
      <c r="C27" s="47"/>
      <c r="D27" s="18" t="s">
        <v>65</v>
      </c>
      <c r="E27" s="43">
        <v>4</v>
      </c>
      <c r="I27" s="5" t="s">
        <v>88</v>
      </c>
      <c r="J27" s="29">
        <v>1</v>
      </c>
      <c r="K27" s="6">
        <v>1</v>
      </c>
    </row>
    <row r="28" spans="3:11" ht="15">
      <c r="C28" s="47"/>
      <c r="D28" s="18" t="s">
        <v>64</v>
      </c>
      <c r="E28" s="43">
        <v>1</v>
      </c>
      <c r="I28" s="5" t="s">
        <v>89</v>
      </c>
      <c r="J28" s="29">
        <v>1</v>
      </c>
      <c r="K28" s="6">
        <v>3</v>
      </c>
    </row>
    <row r="29" spans="3:11" ht="15">
      <c r="C29" s="47"/>
      <c r="D29" s="18" t="s">
        <v>32</v>
      </c>
      <c r="E29" s="43">
        <v>3</v>
      </c>
      <c r="I29" s="5" t="s">
        <v>90</v>
      </c>
      <c r="J29" s="29">
        <v>1</v>
      </c>
      <c r="K29" s="6">
        <v>4</v>
      </c>
    </row>
    <row r="30" spans="3:11" ht="15">
      <c r="C30" s="47"/>
      <c r="D30" s="18" t="s">
        <v>34</v>
      </c>
      <c r="E30" s="43">
        <v>1</v>
      </c>
      <c r="I30" s="7" t="s">
        <v>53</v>
      </c>
      <c r="J30" s="30">
        <v>1</v>
      </c>
      <c r="K30" s="8">
        <v>1</v>
      </c>
    </row>
    <row r="31" spans="3:5" ht="15">
      <c r="C31" s="47"/>
      <c r="D31" s="18" t="s">
        <v>77</v>
      </c>
      <c r="E31" s="43">
        <v>2</v>
      </c>
    </row>
    <row r="32" spans="3:5" ht="15">
      <c r="C32" s="47"/>
      <c r="D32" s="18" t="s">
        <v>76</v>
      </c>
      <c r="E32" s="43">
        <v>1</v>
      </c>
    </row>
    <row r="33" spans="3:11" ht="15">
      <c r="C33" s="47"/>
      <c r="D33" s="18" t="s">
        <v>43</v>
      </c>
      <c r="E33" s="43">
        <v>1</v>
      </c>
      <c r="I33" s="26" t="s">
        <v>97</v>
      </c>
      <c r="J33" s="32" t="s">
        <v>99</v>
      </c>
      <c r="K33" s="41" t="s">
        <v>100</v>
      </c>
    </row>
    <row r="34" spans="3:11" ht="15">
      <c r="C34" s="47"/>
      <c r="D34" s="18" t="s">
        <v>66</v>
      </c>
      <c r="E34" s="43">
        <v>1</v>
      </c>
      <c r="I34" s="5" t="s">
        <v>3</v>
      </c>
      <c r="J34" s="29">
        <v>5</v>
      </c>
      <c r="K34" s="39">
        <f>H4+H5+H7+H8+H18</f>
        <v>852984252</v>
      </c>
    </row>
    <row r="35" spans="3:11" ht="15">
      <c r="C35" s="47"/>
      <c r="D35" s="18" t="s">
        <v>33</v>
      </c>
      <c r="E35" s="43">
        <v>3</v>
      </c>
      <c r="I35" s="5" t="s">
        <v>95</v>
      </c>
      <c r="J35" s="29">
        <v>6</v>
      </c>
      <c r="K35" s="39">
        <f>H10+H11+H12+H13+H14+H16</f>
        <v>2013925073</v>
      </c>
    </row>
    <row r="36" spans="3:11" ht="15">
      <c r="C36" s="47"/>
      <c r="D36" s="18" t="s">
        <v>37</v>
      </c>
      <c r="E36" s="43">
        <v>1</v>
      </c>
      <c r="I36" s="7" t="s">
        <v>93</v>
      </c>
      <c r="J36" s="30">
        <v>4</v>
      </c>
      <c r="K36" s="40">
        <f>H6+H9+H15+H17</f>
        <v>929591882</v>
      </c>
    </row>
    <row r="37" spans="3:5" ht="15">
      <c r="C37" s="47"/>
      <c r="D37" s="18" t="s">
        <v>38</v>
      </c>
      <c r="E37" s="43">
        <v>1</v>
      </c>
    </row>
    <row r="38" spans="3:5" ht="15">
      <c r="C38" s="47"/>
      <c r="D38" s="18" t="s">
        <v>39</v>
      </c>
      <c r="E38" s="43">
        <v>1</v>
      </c>
    </row>
    <row r="39" spans="3:5" ht="15">
      <c r="C39" s="48"/>
      <c r="D39" s="19" t="s">
        <v>40</v>
      </c>
      <c r="E39" s="43">
        <v>1</v>
      </c>
    </row>
    <row r="40" spans="3:5" ht="15">
      <c r="C40" s="49" t="s">
        <v>67</v>
      </c>
      <c r="D40" s="17" t="s">
        <v>41</v>
      </c>
      <c r="E40" s="42">
        <v>2</v>
      </c>
    </row>
    <row r="41" spans="3:5" ht="15">
      <c r="C41" s="50"/>
      <c r="D41" s="19" t="s">
        <v>42</v>
      </c>
      <c r="E41" s="44">
        <v>1</v>
      </c>
    </row>
    <row r="42" spans="3:5" ht="15">
      <c r="C42" s="51" t="s">
        <v>68</v>
      </c>
      <c r="D42" s="17" t="s">
        <v>45</v>
      </c>
      <c r="E42" s="42">
        <v>3</v>
      </c>
    </row>
    <row r="43" spans="3:5" ht="15">
      <c r="C43" s="47"/>
      <c r="D43" s="18" t="s">
        <v>46</v>
      </c>
      <c r="E43" s="43">
        <v>1</v>
      </c>
    </row>
    <row r="44" spans="3:5" ht="15">
      <c r="C44" s="47"/>
      <c r="D44" s="18" t="s">
        <v>48</v>
      </c>
      <c r="E44" s="43">
        <v>1</v>
      </c>
    </row>
    <row r="45" spans="3:5" ht="15">
      <c r="C45" s="47"/>
      <c r="D45" s="18" t="s">
        <v>47</v>
      </c>
      <c r="E45" s="43">
        <v>1</v>
      </c>
    </row>
    <row r="46" spans="3:5" ht="15">
      <c r="C46" s="48"/>
      <c r="D46" s="19" t="s">
        <v>51</v>
      </c>
      <c r="E46" s="44">
        <v>1</v>
      </c>
    </row>
    <row r="47" spans="3:5" ht="15">
      <c r="C47" s="51" t="s">
        <v>69</v>
      </c>
      <c r="D47" s="17" t="s">
        <v>54</v>
      </c>
      <c r="E47" s="42">
        <v>1</v>
      </c>
    </row>
    <row r="48" spans="3:5" ht="15">
      <c r="C48" s="48"/>
      <c r="D48" s="19" t="s">
        <v>55</v>
      </c>
      <c r="E48" s="44">
        <v>1</v>
      </c>
    </row>
    <row r="49" spans="3:5" ht="15">
      <c r="C49" s="25" t="s">
        <v>82</v>
      </c>
      <c r="D49" s="17" t="s">
        <v>52</v>
      </c>
      <c r="E49" s="1">
        <v>1</v>
      </c>
    </row>
    <row r="50" spans="3:5" ht="15">
      <c r="C50" s="24" t="s">
        <v>70</v>
      </c>
      <c r="D50" s="1" t="s">
        <v>49</v>
      </c>
      <c r="E50" s="1">
        <v>3</v>
      </c>
    </row>
    <row r="51" spans="3:5" ht="15">
      <c r="C51" s="24" t="s">
        <v>71</v>
      </c>
      <c r="D51" s="20" t="s">
        <v>50</v>
      </c>
      <c r="E51" s="1">
        <v>4</v>
      </c>
    </row>
    <row r="52" spans="3:5" ht="15">
      <c r="C52" s="24" t="s">
        <v>72</v>
      </c>
      <c r="D52" s="20" t="s">
        <v>53</v>
      </c>
      <c r="E52" s="1">
        <v>1</v>
      </c>
    </row>
  </sheetData>
  <sheetProtection/>
  <mergeCells count="4">
    <mergeCell ref="C23:C39"/>
    <mergeCell ref="C40:C41"/>
    <mergeCell ref="C42:C46"/>
    <mergeCell ref="C47:C48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e Kapitalit Aksionar te Kompanive te Lidhura me Bankat</dc:title>
  <dc:subject/>
  <dc:creator>artan</dc:creator>
  <cp:keywords/>
  <dc:description/>
  <cp:lastModifiedBy>erald</cp:lastModifiedBy>
  <dcterms:created xsi:type="dcterms:W3CDTF">2017-04-18T10:47:05Z</dcterms:created>
  <dcterms:modified xsi:type="dcterms:W3CDTF">2017-08-17T12:17:25Z</dcterms:modified>
  <cp:category/>
  <cp:version/>
  <cp:contentType/>
  <cp:contentStatus/>
</cp:coreProperties>
</file>